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00" windowHeight="826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<sst xmlns="http://schemas.openxmlformats.org/spreadsheetml/2006/main" count="128" uniqueCount="63">
  <si>
    <t>ZAKRES SZKOLENIA</t>
  </si>
  <si>
    <t>NAZWA OŚRODKA</t>
  </si>
  <si>
    <t>KATEGORIA</t>
  </si>
  <si>
    <t>OGÓŁEM</t>
  </si>
  <si>
    <t>.00021435</t>
  </si>
  <si>
    <t>A,B,C,CE,D</t>
  </si>
  <si>
    <t>OŚRODEK SZKOLENIA ZAWODOWEGO KIEROWCÓW LIGI  OBRONY KRAJU</t>
  </si>
  <si>
    <t>A</t>
  </si>
  <si>
    <t>B</t>
  </si>
  <si>
    <t>C</t>
  </si>
  <si>
    <t>CE</t>
  </si>
  <si>
    <t>D</t>
  </si>
  <si>
    <t>.00041435</t>
  </si>
  <si>
    <t>A1,A,B,C,BE,CE</t>
  </si>
  <si>
    <t>SZKOŁA NAUKI JAZDY EUGENIUSZ JAGIELSKI, MAŁGORZATA KARAŚKIEWICZ</t>
  </si>
  <si>
    <t>.00061435</t>
  </si>
  <si>
    <t>OŚRODEK SZKOLENIA "RO" ROMAN OLEKSA</t>
  </si>
  <si>
    <t>.00091435</t>
  </si>
  <si>
    <t>.00151435</t>
  </si>
  <si>
    <t>A,B</t>
  </si>
  <si>
    <t xml:space="preserve">"ALEKSANDER" AUTO-SZKOLA ŁUKASZ REISING </t>
  </si>
  <si>
    <t>.00171435</t>
  </si>
  <si>
    <t>A,B,C,D,BE,CE,DE</t>
  </si>
  <si>
    <t xml:space="preserve">SZKOŁA JAZDY MARCIN ŚWIERCZ </t>
  </si>
  <si>
    <t>EGZAMIN TEORETYCZNY</t>
  </si>
  <si>
    <t>EGZAMIN PRAKTYCZNY</t>
  </si>
  <si>
    <t xml:space="preserve">POZYTYWNY </t>
  </si>
  <si>
    <t xml:space="preserve">NEGATYWNY </t>
  </si>
  <si>
    <t>A1</t>
  </si>
  <si>
    <t>.00201435</t>
  </si>
  <si>
    <t>DE</t>
  </si>
  <si>
    <t>OŚRODEK SZKOLENIA KIEROWCÓW AUTO SZKOŁA MIROSŁAW JASTRZĘBSKI</t>
  </si>
  <si>
    <t>A,B,C</t>
  </si>
  <si>
    <t>SZKOŁA JAZDY AUTO-START WOJCIECH KALINOWSKI</t>
  </si>
  <si>
    <t>.00251435</t>
  </si>
  <si>
    <t>A1,A,B</t>
  </si>
  <si>
    <t>.00261435</t>
  </si>
  <si>
    <t>SALWIN WALDEMAR MARIUSZ</t>
  </si>
  <si>
    <t>A,B,BE</t>
  </si>
  <si>
    <t>BE</t>
  </si>
  <si>
    <t>"KRÓLIKOWSKI" OŚRODEK SZKOLENIA KIEROWCÓW MIROSŁAW KRÓLIKOWSKI</t>
  </si>
  <si>
    <t>.00281435</t>
  </si>
  <si>
    <t>A1,A,B1,B,C,D1,D,BE,CE</t>
  </si>
  <si>
    <t>LINIA ANDRZEJ RYSZARD SZOPE</t>
  </si>
  <si>
    <t>.00311435</t>
  </si>
  <si>
    <t>OŚRODEK SZKOLENIA KIEROWCÓW "AKADEMIA JAZDY" ADAM KROLIKOWSKI</t>
  </si>
  <si>
    <t>.00291435</t>
  </si>
  <si>
    <t>LP</t>
  </si>
  <si>
    <t>.00101435</t>
  </si>
  <si>
    <t>FIRMA SZKOLENIOWO-USŁUGOWA  KIEROWCÓW, USŁUGI PRZEWOZOW "ARKA" WALDEMAR MRÓZ</t>
  </si>
  <si>
    <t>.00271435</t>
  </si>
  <si>
    <t>SZKOLENIE KANDYDATÓW NA KIEROWCOW  JERZY PUCHTA</t>
  </si>
  <si>
    <t>PRZEDSIĘBIORSTWO USŁUGOWO-HANDLOWE AUTO KURSY "PW" POLKOWSKI WOJCIECH</t>
  </si>
  <si>
    <t>OSK ZIELONE ŚWIATŁO SYLWESTER BRALEWSKI</t>
  </si>
  <si>
    <t>.00301435</t>
  </si>
  <si>
    <t>A,B,C,CE</t>
  </si>
  <si>
    <t>A,B,CE</t>
  </si>
  <si>
    <t xml:space="preserve">Źródło: Opracowanie Wydział Komunikacji Starostwa Powiatowego w Wyszkowie na podstawie sprawozdań z Wojewódzkich Ośrodków Ruchu Drogowego Ostrołęka, Łomża, Warszawa, Siedlce, Bielsko Białej,  Wałbrzychu. </t>
  </si>
  <si>
    <t>NR   OSK</t>
  </si>
  <si>
    <t>PRAKTYKA            [ %]</t>
  </si>
  <si>
    <t xml:space="preserve">TEORIA          [ %] </t>
  </si>
  <si>
    <t>STATYSTYKA ZDAWALNOŚCI ZA I PÓŁROCZE 2014 r.</t>
  </si>
  <si>
    <t xml:space="preserve">OŚRODKI SZKOLENIA KIEROWCÓW z terenu powiatu wyszkowskiego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</si>
</sst>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Czcionka tekstu podstawowego"/>
      <family val="0"/>
    </font>
    <font>
      <b/>
      <i/>
      <sz val="7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i/>
      <sz val="9"/>
      <color theme="1"/>
      <name val="Times New Roman"/>
      <family val="1"/>
    </font>
    <font>
      <sz val="8"/>
      <color theme="1"/>
      <name val="Czcionka tekstu podstawowego"/>
      <family val="2"/>
    </font>
    <font>
      <b/>
      <i/>
      <sz val="12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i/>
      <sz val="7"/>
      <color theme="1"/>
      <name val="Times New Roman"/>
      <family val="1"/>
    </font>
    <font>
      <b/>
      <i/>
      <sz val="9"/>
      <color theme="1"/>
      <name val="Czcionka tekstu podstawowego"/>
      <family val="0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/>
      <bottom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 style="double"/>
      <right style="thin"/>
      <top/>
      <bottom style="medium"/>
    </border>
    <border>
      <left style="double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164" fontId="51" fillId="0" borderId="16" xfId="0" applyNumberFormat="1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164" fontId="51" fillId="0" borderId="28" xfId="0" applyNumberFormat="1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1" fontId="51" fillId="0" borderId="20" xfId="0" applyNumberFormat="1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3" fillId="0" borderId="0" xfId="0" applyFont="1" applyAlignment="1">
      <alignment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164" fontId="51" fillId="0" borderId="13" xfId="0" applyNumberFormat="1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164" fontId="51" fillId="0" borderId="25" xfId="0" applyNumberFormat="1" applyFont="1" applyBorder="1" applyAlignment="1">
      <alignment horizontal="center" vertical="center" shrinkToFit="1"/>
    </xf>
    <xf numFmtId="164" fontId="51" fillId="0" borderId="20" xfId="0" applyNumberFormat="1" applyFont="1" applyBorder="1" applyAlignment="1">
      <alignment horizontal="center" vertical="center" shrinkToFit="1"/>
    </xf>
    <xf numFmtId="164" fontId="51" fillId="0" borderId="26" xfId="0" applyNumberFormat="1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164" fontId="51" fillId="0" borderId="17" xfId="0" applyNumberFormat="1" applyFont="1" applyBorder="1" applyAlignment="1">
      <alignment horizontal="center" vertical="center" shrinkToFit="1"/>
    </xf>
    <xf numFmtId="164" fontId="51" fillId="0" borderId="21" xfId="0" applyNumberFormat="1" applyFont="1" applyBorder="1" applyAlignment="1">
      <alignment horizontal="center" vertical="center" shrinkToFit="1"/>
    </xf>
    <xf numFmtId="164" fontId="51" fillId="0" borderId="35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0" fillId="0" borderId="43" xfId="0" applyFont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5" fillId="0" borderId="0" xfId="0" applyFont="1" applyAlignment="1">
      <alignment wrapText="1"/>
    </xf>
    <xf numFmtId="164" fontId="51" fillId="0" borderId="47" xfId="0" applyNumberFormat="1" applyFont="1" applyBorder="1" applyAlignment="1">
      <alignment horizontal="center" vertical="center" shrinkToFit="1"/>
    </xf>
    <xf numFmtId="164" fontId="51" fillId="0" borderId="48" xfId="0" applyNumberFormat="1" applyFont="1" applyBorder="1" applyAlignment="1">
      <alignment horizontal="center" vertical="center" shrinkToFit="1"/>
    </xf>
    <xf numFmtId="164" fontId="51" fillId="0" borderId="49" xfId="0" applyNumberFormat="1" applyFont="1" applyBorder="1" applyAlignment="1">
      <alignment horizontal="center" vertical="center" shrinkToFit="1"/>
    </xf>
    <xf numFmtId="0" fontId="51" fillId="0" borderId="15" xfId="0" applyFont="1" applyBorder="1" applyAlignment="1">
      <alignment/>
    </xf>
    <xf numFmtId="0" fontId="51" fillId="0" borderId="19" xfId="0" applyFont="1" applyBorder="1" applyAlignment="1">
      <alignment/>
    </xf>
    <xf numFmtId="164" fontId="51" fillId="0" borderId="50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6" fillId="0" borderId="51" xfId="0" applyFont="1" applyBorder="1" applyAlignment="1">
      <alignment horizontal="center" vertical="center" wrapText="1" shrinkToFit="1"/>
    </xf>
    <xf numFmtId="0" fontId="57" fillId="0" borderId="0" xfId="0" applyFont="1" applyAlignment="1">
      <alignment horizontal="left" vertical="center" wrapText="1"/>
    </xf>
    <xf numFmtId="0" fontId="58" fillId="0" borderId="2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9" fillId="0" borderId="52" xfId="0" applyFont="1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" fontId="60" fillId="0" borderId="55" xfId="0" applyNumberFormat="1" applyFont="1" applyBorder="1" applyAlignment="1">
      <alignment horizontal="center" vertical="center" textRotation="91" shrinkToFit="1"/>
    </xf>
    <xf numFmtId="1" fontId="60" fillId="0" borderId="56" xfId="0" applyNumberFormat="1" applyFont="1" applyBorder="1" applyAlignment="1">
      <alignment horizontal="center" vertical="center" textRotation="91" shrinkToFi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61" fillId="0" borderId="55" xfId="0" applyNumberFormat="1" applyFont="1" applyBorder="1" applyAlignment="1">
      <alignment horizontal="center" vertical="center" textRotation="1"/>
    </xf>
    <xf numFmtId="1" fontId="61" fillId="0" borderId="56" xfId="0" applyNumberFormat="1" applyFont="1" applyBorder="1" applyAlignment="1">
      <alignment horizontal="center" vertical="center" textRotation="1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 textRotation="91" shrinkToFit="1"/>
    </xf>
    <xf numFmtId="0" fontId="50" fillId="0" borderId="56" xfId="0" applyFont="1" applyBorder="1" applyAlignment="1">
      <alignment horizontal="center" vertical="center" textRotation="91" shrinkToFit="1"/>
    </xf>
    <xf numFmtId="0" fontId="50" fillId="0" borderId="57" xfId="0" applyFont="1" applyBorder="1" applyAlignment="1">
      <alignment horizontal="center" vertical="center" textRotation="91" shrinkToFit="1"/>
    </xf>
    <xf numFmtId="0" fontId="0" fillId="0" borderId="56" xfId="0" applyBorder="1" applyAlignment="1">
      <alignment horizontal="center" vertical="center" textRotation="1"/>
    </xf>
    <xf numFmtId="0" fontId="0" fillId="0" borderId="57" xfId="0" applyBorder="1" applyAlignment="1">
      <alignment horizontal="center" vertical="center" textRotation="1"/>
    </xf>
    <xf numFmtId="0" fontId="59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shrinkToFit="1"/>
    </xf>
    <xf numFmtId="1" fontId="60" fillId="0" borderId="12" xfId="0" applyNumberFormat="1" applyFont="1" applyBorder="1" applyAlignment="1">
      <alignment horizontal="center" vertical="center" textRotation="91" shrinkToFit="1"/>
    </xf>
    <xf numFmtId="1" fontId="60" fillId="0" borderId="15" xfId="0" applyNumberFormat="1" applyFont="1" applyBorder="1" applyAlignment="1">
      <alignment horizontal="center" vertical="center" textRotation="91" shrinkToFit="1"/>
    </xf>
    <xf numFmtId="1" fontId="60" fillId="0" borderId="19" xfId="0" applyNumberFormat="1" applyFont="1" applyBorder="1" applyAlignment="1">
      <alignment horizontal="center" vertical="center" textRotation="91" shrinkToFit="1"/>
    </xf>
    <xf numFmtId="1" fontId="61" fillId="0" borderId="12" xfId="0" applyNumberFormat="1" applyFont="1" applyBorder="1" applyAlignment="1">
      <alignment horizontal="center" vertical="center" textRotation="1"/>
    </xf>
    <xf numFmtId="1" fontId="61" fillId="0" borderId="15" xfId="0" applyNumberFormat="1" applyFont="1" applyBorder="1" applyAlignment="1">
      <alignment horizontal="center" vertical="center" textRotation="1"/>
    </xf>
    <xf numFmtId="1" fontId="61" fillId="0" borderId="19" xfId="0" applyNumberFormat="1" applyFont="1" applyBorder="1" applyAlignment="1">
      <alignment horizontal="center" vertical="center" textRotation="1"/>
    </xf>
    <xf numFmtId="0" fontId="59" fillId="0" borderId="59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1" fontId="60" fillId="0" borderId="24" xfId="0" applyNumberFormat="1" applyFont="1" applyBorder="1" applyAlignment="1">
      <alignment horizontal="center" vertical="center" textRotation="91" shrinkToFit="1"/>
    </xf>
    <xf numFmtId="1" fontId="61" fillId="0" borderId="24" xfId="0" applyNumberFormat="1" applyFont="1" applyBorder="1" applyAlignment="1">
      <alignment horizontal="center" vertical="center" textRotation="1"/>
    </xf>
    <xf numFmtId="0" fontId="59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1" fontId="61" fillId="0" borderId="57" xfId="0" applyNumberFormat="1" applyFont="1" applyBorder="1" applyAlignment="1">
      <alignment horizontal="center" vertical="center" textRotation="1"/>
    </xf>
    <xf numFmtId="0" fontId="58" fillId="0" borderId="58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1" fontId="60" fillId="0" borderId="57" xfId="0" applyNumberFormat="1" applyFont="1" applyBorder="1" applyAlignment="1">
      <alignment horizontal="center" vertical="center" textRotation="91" shrinkToFit="1"/>
    </xf>
    <xf numFmtId="0" fontId="59" fillId="0" borderId="61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shrinkToFit="1"/>
    </xf>
    <xf numFmtId="0" fontId="59" fillId="0" borderId="64" xfId="0" applyFont="1" applyBorder="1" applyAlignment="1">
      <alignment horizontal="center" vertical="center" shrinkToFit="1"/>
    </xf>
    <xf numFmtId="1" fontId="60" fillId="0" borderId="30" xfId="0" applyNumberFormat="1" applyFont="1" applyBorder="1" applyAlignment="1">
      <alignment horizontal="center" vertical="center" textRotation="91" shrinkToFit="1"/>
    </xf>
    <xf numFmtId="1" fontId="61" fillId="0" borderId="30" xfId="0" applyNumberFormat="1" applyFont="1" applyBorder="1" applyAlignment="1">
      <alignment horizontal="center" vertical="center" textRotation="1"/>
    </xf>
    <xf numFmtId="0" fontId="0" fillId="0" borderId="56" xfId="0" applyBorder="1" applyAlignment="1">
      <alignment horizontal="center" vertical="center" textRotation="91" shrinkToFit="1"/>
    </xf>
    <xf numFmtId="0" fontId="0" fillId="0" borderId="57" xfId="0" applyBorder="1" applyAlignment="1">
      <alignment horizontal="center" vertical="center" textRotation="91" shrinkToFit="1"/>
    </xf>
    <xf numFmtId="0" fontId="58" fillId="0" borderId="34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textRotation="91" shrinkToFit="1"/>
    </xf>
    <xf numFmtId="0" fontId="60" fillId="0" borderId="56" xfId="0" applyFont="1" applyBorder="1" applyAlignment="1">
      <alignment horizontal="center" vertical="center" textRotation="91" shrinkToFit="1"/>
    </xf>
    <xf numFmtId="0" fontId="60" fillId="0" borderId="57" xfId="0" applyFont="1" applyBorder="1" applyAlignment="1">
      <alignment horizontal="center" vertical="center" textRotation="91" shrinkToFit="1"/>
    </xf>
    <xf numFmtId="0" fontId="58" fillId="0" borderId="55" xfId="0" applyFont="1" applyBorder="1" applyAlignment="1">
      <alignment horizontal="center" vertical="center" textRotation="1"/>
    </xf>
    <xf numFmtId="0" fontId="58" fillId="0" borderId="56" xfId="0" applyFont="1" applyBorder="1" applyAlignment="1">
      <alignment horizontal="center" vertical="center" textRotation="1"/>
    </xf>
    <xf numFmtId="0" fontId="58" fillId="0" borderId="57" xfId="0" applyFont="1" applyBorder="1" applyAlignment="1">
      <alignment horizontal="center" vertical="center" textRotation="1"/>
    </xf>
    <xf numFmtId="0" fontId="58" fillId="0" borderId="59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62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52" fillId="0" borderId="58" xfId="0" applyFont="1" applyBorder="1" applyAlignment="1">
      <alignment horizontal="center" wrapText="1"/>
    </xf>
    <xf numFmtId="0" fontId="52" fillId="0" borderId="60" xfId="0" applyFont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62" fillId="0" borderId="55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 shrinkToFit="1"/>
    </xf>
    <xf numFmtId="0" fontId="62" fillId="0" borderId="52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wrapText="1" shrinkToFit="1"/>
    </xf>
    <xf numFmtId="0" fontId="53" fillId="0" borderId="48" xfId="0" applyFont="1" applyBorder="1" applyAlignment="1">
      <alignment wrapText="1"/>
    </xf>
    <xf numFmtId="0" fontId="52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/>
    </xf>
    <xf numFmtId="0" fontId="62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/>
    </xf>
    <xf numFmtId="0" fontId="6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10" zoomScaleNormal="110" zoomScalePageLayoutView="0" workbookViewId="0" topLeftCell="A1">
      <selection activeCell="D4" sqref="D4:D5"/>
    </sheetView>
  </sheetViews>
  <sheetFormatPr defaultColWidth="8.796875" defaultRowHeight="14.25"/>
  <cols>
    <col min="1" max="1" width="4.19921875" style="0" customWidth="1"/>
    <col min="2" max="2" width="9.8984375" style="0" customWidth="1"/>
    <col min="3" max="3" width="11.19921875" style="0" customWidth="1"/>
    <col min="4" max="4" width="18.69921875" style="0" customWidth="1"/>
    <col min="5" max="5" width="8.09765625" style="0" customWidth="1"/>
    <col min="6" max="6" width="7.69921875" style="0" customWidth="1"/>
    <col min="7" max="7" width="9" style="0" customWidth="1"/>
    <col min="8" max="8" width="9.59765625" style="0" customWidth="1"/>
    <col min="9" max="9" width="7.69921875" style="0" customWidth="1"/>
    <col min="10" max="10" width="8" style="0" customWidth="1"/>
    <col min="11" max="11" width="9.3984375" style="0" customWidth="1"/>
    <col min="12" max="12" width="8.69921875" style="0" customWidth="1"/>
    <col min="13" max="13" width="9.5" style="0" customWidth="1"/>
  </cols>
  <sheetData>
    <row r="1" spans="1:13" s="47" customFormat="1" ht="21.75" customHeight="1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61" customFormat="1" ht="16.5" customHeight="1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ht="18.75" customHeight="1" thickBot="1"/>
    <row r="4" spans="1:13" s="14" customFormat="1" ht="21" customHeight="1" thickBot="1">
      <c r="A4" s="139" t="s">
        <v>47</v>
      </c>
      <c r="B4" s="138" t="s">
        <v>58</v>
      </c>
      <c r="C4" s="137" t="s">
        <v>0</v>
      </c>
      <c r="D4" s="145" t="s">
        <v>1</v>
      </c>
      <c r="E4" s="143" t="s">
        <v>2</v>
      </c>
      <c r="F4" s="132" t="s">
        <v>3</v>
      </c>
      <c r="G4" s="130" t="s">
        <v>24</v>
      </c>
      <c r="H4" s="131"/>
      <c r="I4" s="134" t="s">
        <v>60</v>
      </c>
      <c r="J4" s="132" t="s">
        <v>3</v>
      </c>
      <c r="K4" s="130" t="s">
        <v>25</v>
      </c>
      <c r="L4" s="131"/>
      <c r="M4" s="141" t="s">
        <v>59</v>
      </c>
    </row>
    <row r="5" spans="1:13" s="14" customFormat="1" ht="17.25" customHeight="1" thickBot="1">
      <c r="A5" s="140"/>
      <c r="B5" s="74"/>
      <c r="C5" s="74"/>
      <c r="D5" s="146"/>
      <c r="E5" s="144"/>
      <c r="F5" s="133"/>
      <c r="G5" s="62" t="s">
        <v>26</v>
      </c>
      <c r="H5" s="62" t="s">
        <v>27</v>
      </c>
      <c r="I5" s="135"/>
      <c r="J5" s="133"/>
      <c r="K5" s="62" t="s">
        <v>26</v>
      </c>
      <c r="L5" s="62" t="s">
        <v>27</v>
      </c>
      <c r="M5" s="142"/>
    </row>
    <row r="6" spans="1:13" ht="17.25" customHeight="1">
      <c r="A6" s="77">
        <v>1</v>
      </c>
      <c r="B6" s="80" t="s">
        <v>4</v>
      </c>
      <c r="C6" s="75" t="s">
        <v>5</v>
      </c>
      <c r="D6" s="85" t="s">
        <v>6</v>
      </c>
      <c r="E6" s="1" t="s">
        <v>7</v>
      </c>
      <c r="F6" s="2">
        <f>G6+H6</f>
        <v>0</v>
      </c>
      <c r="G6" s="3"/>
      <c r="H6" s="3"/>
      <c r="I6" s="21"/>
      <c r="J6" s="25"/>
      <c r="K6" s="3"/>
      <c r="L6" s="3"/>
      <c r="M6" s="4"/>
    </row>
    <row r="7" spans="1:13" ht="17.25" customHeight="1">
      <c r="A7" s="78"/>
      <c r="B7" s="81"/>
      <c r="C7" s="83"/>
      <c r="D7" s="86"/>
      <c r="E7" s="1" t="s">
        <v>8</v>
      </c>
      <c r="F7" s="2">
        <f>G7+H7</f>
        <v>20</v>
      </c>
      <c r="G7" s="3">
        <v>4</v>
      </c>
      <c r="H7" s="3">
        <v>16</v>
      </c>
      <c r="I7" s="21">
        <f>G7/F7*100</f>
        <v>20</v>
      </c>
      <c r="J7" s="35">
        <f>K7+L7</f>
        <v>6</v>
      </c>
      <c r="K7" s="3">
        <v>4</v>
      </c>
      <c r="L7" s="3">
        <v>2</v>
      </c>
      <c r="M7" s="34">
        <f>K7/J7*100</f>
        <v>66.66666666666666</v>
      </c>
    </row>
    <row r="8" spans="1:13" ht="17.25" customHeight="1">
      <c r="A8" s="78"/>
      <c r="B8" s="81"/>
      <c r="C8" s="83"/>
      <c r="D8" s="86"/>
      <c r="E8" s="1" t="s">
        <v>9</v>
      </c>
      <c r="F8" s="2">
        <f>G8+H8</f>
        <v>26</v>
      </c>
      <c r="G8" s="3">
        <v>7</v>
      </c>
      <c r="H8" s="3">
        <v>19</v>
      </c>
      <c r="I8" s="21">
        <f>G8/F8*100</f>
        <v>26.923076923076923</v>
      </c>
      <c r="J8" s="35">
        <f>K8+L8</f>
        <v>18</v>
      </c>
      <c r="K8" s="3">
        <v>9</v>
      </c>
      <c r="L8" s="3">
        <v>9</v>
      </c>
      <c r="M8" s="34">
        <f>K8/J8*100</f>
        <v>50</v>
      </c>
    </row>
    <row r="9" spans="1:13" ht="17.25" customHeight="1">
      <c r="A9" s="78"/>
      <c r="B9" s="81"/>
      <c r="C9" s="83"/>
      <c r="D9" s="86"/>
      <c r="E9" s="5" t="s">
        <v>10</v>
      </c>
      <c r="F9" s="2">
        <f>G9+H9</f>
        <v>0</v>
      </c>
      <c r="G9" s="3">
        <v>0</v>
      </c>
      <c r="H9" s="3">
        <v>0</v>
      </c>
      <c r="I9" s="21"/>
      <c r="J9" s="35">
        <f>K9+L9</f>
        <v>29</v>
      </c>
      <c r="K9" s="6">
        <v>10</v>
      </c>
      <c r="L9" s="6">
        <v>19</v>
      </c>
      <c r="M9" s="34">
        <f>K9/J9*100</f>
        <v>34.48275862068966</v>
      </c>
    </row>
    <row r="10" spans="1:29" ht="17.25" customHeight="1" thickBot="1">
      <c r="A10" s="79"/>
      <c r="B10" s="82"/>
      <c r="C10" s="84"/>
      <c r="D10" s="87"/>
      <c r="E10" s="10" t="s">
        <v>11</v>
      </c>
      <c r="F10" s="2">
        <f>G10+H10</f>
        <v>0</v>
      </c>
      <c r="G10" s="3">
        <v>0</v>
      </c>
      <c r="H10" s="3">
        <v>0</v>
      </c>
      <c r="I10" s="21"/>
      <c r="J10" s="35">
        <f>K10+L10</f>
        <v>5</v>
      </c>
      <c r="K10" s="11">
        <v>1</v>
      </c>
      <c r="L10" s="11">
        <v>4</v>
      </c>
      <c r="M10" s="57">
        <f>K10/J10*100</f>
        <v>20</v>
      </c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s="20" customFormat="1" ht="17.25" customHeight="1">
      <c r="A11" s="67">
        <v>2</v>
      </c>
      <c r="B11" s="71" t="s">
        <v>12</v>
      </c>
      <c r="C11" s="75" t="s">
        <v>13</v>
      </c>
      <c r="D11" s="85" t="s">
        <v>14</v>
      </c>
      <c r="E11" s="16" t="s">
        <v>28</v>
      </c>
      <c r="F11" s="25">
        <f aca="true" t="shared" si="0" ref="F11:F71">G11+H11</f>
        <v>1</v>
      </c>
      <c r="G11" s="17">
        <v>1</v>
      </c>
      <c r="H11" s="17"/>
      <c r="I11" s="40">
        <f aca="true" t="shared" si="1" ref="I11:I19">G11/F11*100</f>
        <v>100</v>
      </c>
      <c r="J11" s="25">
        <f aca="true" t="shared" si="2" ref="J11:J71">K11+L11</f>
        <v>3</v>
      </c>
      <c r="K11" s="17">
        <v>2</v>
      </c>
      <c r="L11" s="17">
        <v>1</v>
      </c>
      <c r="M11" s="42">
        <f>K11/J11*100</f>
        <v>66.66666666666666</v>
      </c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13" ht="17.25" customHeight="1">
      <c r="A12" s="68"/>
      <c r="B12" s="72"/>
      <c r="C12" s="83"/>
      <c r="D12" s="86"/>
      <c r="E12" s="1" t="s">
        <v>7</v>
      </c>
      <c r="F12" s="26">
        <f t="shared" si="0"/>
        <v>0</v>
      </c>
      <c r="G12" s="3"/>
      <c r="H12" s="3"/>
      <c r="I12" s="21"/>
      <c r="J12" s="35">
        <f t="shared" si="2"/>
        <v>0</v>
      </c>
      <c r="K12" s="3"/>
      <c r="L12" s="3"/>
      <c r="M12" s="34"/>
    </row>
    <row r="13" spans="1:13" ht="17.25" customHeight="1">
      <c r="A13" s="68"/>
      <c r="B13" s="72"/>
      <c r="C13" s="83"/>
      <c r="D13" s="86"/>
      <c r="E13" s="5" t="s">
        <v>8</v>
      </c>
      <c r="F13" s="26">
        <f t="shared" si="0"/>
        <v>205</v>
      </c>
      <c r="G13" s="6">
        <v>81</v>
      </c>
      <c r="H13" s="6">
        <v>124</v>
      </c>
      <c r="I13" s="9">
        <f t="shared" si="1"/>
        <v>39.51219512195122</v>
      </c>
      <c r="J13" s="35">
        <f t="shared" si="2"/>
        <v>144</v>
      </c>
      <c r="K13" s="6">
        <v>79</v>
      </c>
      <c r="L13" s="6">
        <v>65</v>
      </c>
      <c r="M13" s="34">
        <f>K13/J13*100</f>
        <v>54.861111111111114</v>
      </c>
    </row>
    <row r="14" spans="1:13" ht="17.25" customHeight="1">
      <c r="A14" s="68"/>
      <c r="B14" s="72"/>
      <c r="C14" s="83"/>
      <c r="D14" s="86"/>
      <c r="E14" s="5" t="s">
        <v>39</v>
      </c>
      <c r="F14" s="26">
        <f t="shared" si="0"/>
        <v>0</v>
      </c>
      <c r="G14" s="6">
        <v>0</v>
      </c>
      <c r="H14" s="6">
        <v>0</v>
      </c>
      <c r="I14" s="9"/>
      <c r="J14" s="26">
        <f t="shared" si="2"/>
        <v>3</v>
      </c>
      <c r="K14" s="6">
        <v>2</v>
      </c>
      <c r="L14" s="6">
        <v>1</v>
      </c>
      <c r="M14" s="34">
        <f aca="true" t="shared" si="3" ref="M14:M19">K14/J14*100</f>
        <v>66.66666666666666</v>
      </c>
    </row>
    <row r="15" spans="1:13" ht="17.25" customHeight="1">
      <c r="A15" s="68"/>
      <c r="B15" s="72"/>
      <c r="C15" s="83"/>
      <c r="D15" s="86"/>
      <c r="E15" s="5" t="s">
        <v>9</v>
      </c>
      <c r="F15" s="26">
        <f t="shared" si="0"/>
        <v>34</v>
      </c>
      <c r="G15" s="6">
        <v>12</v>
      </c>
      <c r="H15" s="6">
        <v>22</v>
      </c>
      <c r="I15" s="9">
        <f t="shared" si="1"/>
        <v>35.294117647058826</v>
      </c>
      <c r="J15" s="26">
        <f t="shared" si="2"/>
        <v>19</v>
      </c>
      <c r="K15" s="6">
        <v>12</v>
      </c>
      <c r="L15" s="6">
        <v>7</v>
      </c>
      <c r="M15" s="34">
        <f t="shared" si="3"/>
        <v>63.1578947368421</v>
      </c>
    </row>
    <row r="16" spans="1:13" ht="17.25" customHeight="1">
      <c r="A16" s="68"/>
      <c r="B16" s="72"/>
      <c r="C16" s="83"/>
      <c r="D16" s="86"/>
      <c r="E16" s="5" t="s">
        <v>10</v>
      </c>
      <c r="F16" s="26">
        <f t="shared" si="0"/>
        <v>0</v>
      </c>
      <c r="G16" s="6"/>
      <c r="H16" s="6"/>
      <c r="I16" s="9"/>
      <c r="J16" s="35">
        <f t="shared" si="2"/>
        <v>23</v>
      </c>
      <c r="K16" s="6">
        <v>11</v>
      </c>
      <c r="L16" s="6">
        <v>12</v>
      </c>
      <c r="M16" s="34">
        <f t="shared" si="3"/>
        <v>47.82608695652174</v>
      </c>
    </row>
    <row r="17" spans="1:13" ht="17.25" customHeight="1" thickBot="1">
      <c r="A17" s="88"/>
      <c r="B17" s="104"/>
      <c r="C17" s="84"/>
      <c r="D17" s="87"/>
      <c r="E17" s="10" t="s">
        <v>11</v>
      </c>
      <c r="F17" s="27">
        <f t="shared" si="0"/>
        <v>0</v>
      </c>
      <c r="G17" s="11"/>
      <c r="H17" s="11"/>
      <c r="I17" s="55"/>
      <c r="J17" s="36">
        <f t="shared" si="2"/>
        <v>0</v>
      </c>
      <c r="K17" s="11"/>
      <c r="L17" s="11"/>
      <c r="M17" s="56"/>
    </row>
    <row r="18" spans="1:13" ht="18.75" customHeight="1">
      <c r="A18" s="67">
        <v>3</v>
      </c>
      <c r="B18" s="89" t="s">
        <v>15</v>
      </c>
      <c r="C18" s="92" t="s">
        <v>5</v>
      </c>
      <c r="D18" s="85" t="s">
        <v>16</v>
      </c>
      <c r="E18" s="1" t="s">
        <v>7</v>
      </c>
      <c r="F18" s="25">
        <f t="shared" si="0"/>
        <v>0</v>
      </c>
      <c r="G18" s="3"/>
      <c r="H18" s="3"/>
      <c r="I18" s="40"/>
      <c r="J18" s="25">
        <f t="shared" si="2"/>
        <v>0</v>
      </c>
      <c r="K18" s="3"/>
      <c r="L18" s="3"/>
      <c r="M18" s="34"/>
    </row>
    <row r="19" spans="1:13" ht="18.75" customHeight="1">
      <c r="A19" s="68"/>
      <c r="B19" s="90"/>
      <c r="C19" s="93"/>
      <c r="D19" s="95"/>
      <c r="E19" s="5" t="s">
        <v>8</v>
      </c>
      <c r="F19" s="26">
        <f t="shared" si="0"/>
        <v>27</v>
      </c>
      <c r="G19" s="6">
        <v>10</v>
      </c>
      <c r="H19" s="6">
        <v>17</v>
      </c>
      <c r="I19" s="9">
        <f t="shared" si="1"/>
        <v>37.03703703703704</v>
      </c>
      <c r="J19" s="26">
        <f t="shared" si="2"/>
        <v>27</v>
      </c>
      <c r="K19" s="6">
        <v>9</v>
      </c>
      <c r="L19" s="6">
        <v>18</v>
      </c>
      <c r="M19" s="34">
        <f t="shared" si="3"/>
        <v>33.33333333333333</v>
      </c>
    </row>
    <row r="20" spans="1:13" ht="18.75" customHeight="1">
      <c r="A20" s="68"/>
      <c r="B20" s="90"/>
      <c r="C20" s="93"/>
      <c r="D20" s="95"/>
      <c r="E20" s="5" t="s">
        <v>9</v>
      </c>
      <c r="F20" s="26">
        <f t="shared" si="0"/>
        <v>0</v>
      </c>
      <c r="G20" s="6"/>
      <c r="H20" s="6"/>
      <c r="I20" s="9"/>
      <c r="J20" s="35">
        <f t="shared" si="2"/>
        <v>0</v>
      </c>
      <c r="K20" s="6"/>
      <c r="L20" s="6"/>
      <c r="M20" s="8"/>
    </row>
    <row r="21" spans="1:13" ht="18.75" customHeight="1">
      <c r="A21" s="68"/>
      <c r="B21" s="90"/>
      <c r="C21" s="93"/>
      <c r="D21" s="95"/>
      <c r="E21" s="5" t="s">
        <v>10</v>
      </c>
      <c r="F21" s="26">
        <f t="shared" si="0"/>
        <v>0</v>
      </c>
      <c r="G21" s="6"/>
      <c r="H21" s="6"/>
      <c r="I21" s="7"/>
      <c r="J21" s="35">
        <f t="shared" si="2"/>
        <v>0</v>
      </c>
      <c r="K21" s="6"/>
      <c r="L21" s="6"/>
      <c r="M21" s="8"/>
    </row>
    <row r="22" spans="1:13" ht="18.75" customHeight="1" thickBot="1">
      <c r="A22" s="88"/>
      <c r="B22" s="91"/>
      <c r="C22" s="94"/>
      <c r="D22" s="96"/>
      <c r="E22" s="10" t="s">
        <v>11</v>
      </c>
      <c r="F22" s="27">
        <f t="shared" si="0"/>
        <v>0</v>
      </c>
      <c r="G22" s="11"/>
      <c r="H22" s="11"/>
      <c r="I22" s="12"/>
      <c r="J22" s="36">
        <f t="shared" si="2"/>
        <v>0</v>
      </c>
      <c r="K22" s="11"/>
      <c r="L22" s="11"/>
      <c r="M22" s="13"/>
    </row>
    <row r="23" spans="1:13" ht="18.75" customHeight="1">
      <c r="A23" s="67">
        <v>4</v>
      </c>
      <c r="B23" s="71" t="s">
        <v>17</v>
      </c>
      <c r="C23" s="75" t="s">
        <v>13</v>
      </c>
      <c r="D23" s="85" t="s">
        <v>52</v>
      </c>
      <c r="E23" s="16" t="s">
        <v>28</v>
      </c>
      <c r="F23" s="25">
        <f t="shared" si="0"/>
        <v>0</v>
      </c>
      <c r="G23" s="17"/>
      <c r="H23" s="17"/>
      <c r="I23" s="18"/>
      <c r="J23" s="25">
        <f t="shared" si="2"/>
        <v>0</v>
      </c>
      <c r="K23" s="17"/>
      <c r="L23" s="17"/>
      <c r="M23" s="19"/>
    </row>
    <row r="24" spans="1:13" ht="18.75" customHeight="1">
      <c r="A24" s="68"/>
      <c r="B24" s="72"/>
      <c r="C24" s="76"/>
      <c r="D24" s="95"/>
      <c r="E24" s="5" t="s">
        <v>7</v>
      </c>
      <c r="F24" s="26">
        <f t="shared" si="0"/>
        <v>0</v>
      </c>
      <c r="G24" s="6"/>
      <c r="H24" s="6"/>
      <c r="I24" s="7"/>
      <c r="J24" s="35">
        <f t="shared" si="2"/>
        <v>0</v>
      </c>
      <c r="K24" s="6"/>
      <c r="L24" s="6"/>
      <c r="M24" s="8"/>
    </row>
    <row r="25" spans="1:13" ht="18.75" customHeight="1">
      <c r="A25" s="68"/>
      <c r="B25" s="72"/>
      <c r="C25" s="76"/>
      <c r="D25" s="95"/>
      <c r="E25" s="5" t="s">
        <v>8</v>
      </c>
      <c r="F25" s="26">
        <f t="shared" si="0"/>
        <v>3</v>
      </c>
      <c r="G25" s="6">
        <v>2</v>
      </c>
      <c r="H25" s="6">
        <v>1</v>
      </c>
      <c r="I25" s="9">
        <f>G25/F25*100</f>
        <v>66.66666666666666</v>
      </c>
      <c r="J25" s="35">
        <f t="shared" si="2"/>
        <v>1</v>
      </c>
      <c r="K25" s="6">
        <v>1</v>
      </c>
      <c r="L25" s="6"/>
      <c r="M25" s="44">
        <f>K25/J25*100</f>
        <v>100</v>
      </c>
    </row>
    <row r="26" spans="1:13" ht="18.75" customHeight="1">
      <c r="A26" s="68"/>
      <c r="B26" s="72"/>
      <c r="C26" s="76"/>
      <c r="D26" s="95"/>
      <c r="E26" s="5" t="s">
        <v>9</v>
      </c>
      <c r="F26" s="26">
        <f t="shared" si="0"/>
        <v>0</v>
      </c>
      <c r="G26" s="6"/>
      <c r="H26" s="6"/>
      <c r="I26" s="7"/>
      <c r="J26" s="26">
        <f t="shared" si="2"/>
        <v>0</v>
      </c>
      <c r="K26" s="6"/>
      <c r="L26" s="6"/>
      <c r="M26" s="8"/>
    </row>
    <row r="27" spans="1:13" ht="18.75" customHeight="1">
      <c r="A27" s="68"/>
      <c r="B27" s="72"/>
      <c r="C27" s="76"/>
      <c r="D27" s="95"/>
      <c r="E27" s="5" t="s">
        <v>39</v>
      </c>
      <c r="F27" s="26">
        <f t="shared" si="0"/>
        <v>0</v>
      </c>
      <c r="G27" s="6"/>
      <c r="H27" s="6"/>
      <c r="I27" s="7"/>
      <c r="J27" s="26">
        <f t="shared" si="2"/>
        <v>0</v>
      </c>
      <c r="K27" s="6"/>
      <c r="L27" s="6"/>
      <c r="M27" s="8"/>
    </row>
    <row r="28" spans="1:13" ht="18.75" customHeight="1" thickBot="1">
      <c r="A28" s="88"/>
      <c r="B28" s="104"/>
      <c r="C28" s="101"/>
      <c r="D28" s="96"/>
      <c r="E28" s="10" t="s">
        <v>10</v>
      </c>
      <c r="F28" s="27">
        <f t="shared" si="0"/>
        <v>0</v>
      </c>
      <c r="G28" s="11"/>
      <c r="H28" s="11"/>
      <c r="I28" s="12"/>
      <c r="J28" s="36">
        <f t="shared" si="2"/>
        <v>0</v>
      </c>
      <c r="K28" s="11"/>
      <c r="L28" s="11"/>
      <c r="M28" s="13"/>
    </row>
    <row r="29" spans="1:13" ht="18" customHeight="1">
      <c r="A29" s="67">
        <v>5</v>
      </c>
      <c r="B29" s="71" t="s">
        <v>48</v>
      </c>
      <c r="C29" s="75" t="s">
        <v>13</v>
      </c>
      <c r="D29" s="85" t="s">
        <v>49</v>
      </c>
      <c r="E29" s="16" t="s">
        <v>28</v>
      </c>
      <c r="F29" s="35">
        <f t="shared" si="0"/>
        <v>0</v>
      </c>
      <c r="G29" s="17"/>
      <c r="H29" s="17"/>
      <c r="I29" s="40"/>
      <c r="J29" s="25">
        <f t="shared" si="2"/>
        <v>0</v>
      </c>
      <c r="K29" s="17"/>
      <c r="L29" s="17"/>
      <c r="M29" s="42"/>
    </row>
    <row r="30" spans="1:13" ht="18" customHeight="1">
      <c r="A30" s="118"/>
      <c r="B30" s="113"/>
      <c r="C30" s="83"/>
      <c r="D30" s="86"/>
      <c r="E30" s="5" t="s">
        <v>7</v>
      </c>
      <c r="F30" s="26">
        <f t="shared" si="0"/>
        <v>0</v>
      </c>
      <c r="G30" s="6"/>
      <c r="H30" s="6"/>
      <c r="I30" s="9"/>
      <c r="J30" s="26">
        <f t="shared" si="2"/>
        <v>8</v>
      </c>
      <c r="K30" s="6">
        <v>4</v>
      </c>
      <c r="L30" s="6">
        <v>4</v>
      </c>
      <c r="M30" s="44">
        <f>K30/J30*100</f>
        <v>50</v>
      </c>
    </row>
    <row r="31" spans="1:13" ht="18" customHeight="1">
      <c r="A31" s="118"/>
      <c r="B31" s="113"/>
      <c r="C31" s="83"/>
      <c r="D31" s="86"/>
      <c r="E31" s="5" t="s">
        <v>8</v>
      </c>
      <c r="F31" s="26">
        <f t="shared" si="0"/>
        <v>38</v>
      </c>
      <c r="G31" s="6">
        <v>3</v>
      </c>
      <c r="H31" s="6">
        <v>35</v>
      </c>
      <c r="I31" s="9">
        <f>G31/F31*100</f>
        <v>7.894736842105263</v>
      </c>
      <c r="J31" s="26">
        <f t="shared" si="2"/>
        <v>11</v>
      </c>
      <c r="K31" s="6">
        <v>6</v>
      </c>
      <c r="L31" s="6">
        <v>5</v>
      </c>
      <c r="M31" s="44">
        <f>K31/J31*100</f>
        <v>54.54545454545454</v>
      </c>
    </row>
    <row r="32" spans="1:13" ht="18" customHeight="1">
      <c r="A32" s="118"/>
      <c r="B32" s="113"/>
      <c r="C32" s="83"/>
      <c r="D32" s="86"/>
      <c r="E32" s="5" t="s">
        <v>9</v>
      </c>
      <c r="F32" s="26">
        <f t="shared" si="0"/>
        <v>2</v>
      </c>
      <c r="G32" s="6">
        <v>1</v>
      </c>
      <c r="H32" s="6">
        <v>1</v>
      </c>
      <c r="I32" s="9">
        <f>G32/F32*100</f>
        <v>50</v>
      </c>
      <c r="J32" s="26">
        <f t="shared" si="2"/>
        <v>2</v>
      </c>
      <c r="K32" s="6">
        <v>1</v>
      </c>
      <c r="L32" s="6">
        <v>1</v>
      </c>
      <c r="M32" s="44">
        <f>K32/J32*100</f>
        <v>50</v>
      </c>
    </row>
    <row r="33" spans="1:13" ht="18" customHeight="1">
      <c r="A33" s="118"/>
      <c r="B33" s="113"/>
      <c r="C33" s="83"/>
      <c r="D33" s="86"/>
      <c r="E33" s="5" t="s">
        <v>10</v>
      </c>
      <c r="F33" s="26">
        <f t="shared" si="0"/>
        <v>0</v>
      </c>
      <c r="G33" s="6"/>
      <c r="H33" s="6"/>
      <c r="I33" s="9"/>
      <c r="J33" s="26">
        <f t="shared" si="2"/>
        <v>2</v>
      </c>
      <c r="K33" s="6">
        <v>1</v>
      </c>
      <c r="L33" s="6">
        <v>1</v>
      </c>
      <c r="M33" s="44">
        <f>K33/J33*100</f>
        <v>50</v>
      </c>
    </row>
    <row r="34" spans="1:13" ht="18" customHeight="1" thickBot="1">
      <c r="A34" s="119"/>
      <c r="B34" s="114"/>
      <c r="C34" s="84"/>
      <c r="D34" s="87"/>
      <c r="E34" s="10" t="s">
        <v>11</v>
      </c>
      <c r="F34" s="37">
        <f t="shared" si="0"/>
        <v>3</v>
      </c>
      <c r="G34" s="11">
        <v>2</v>
      </c>
      <c r="H34" s="11">
        <v>1</v>
      </c>
      <c r="I34" s="41">
        <f>G34/F34*100</f>
        <v>66.66666666666666</v>
      </c>
      <c r="J34" s="27">
        <f t="shared" si="2"/>
        <v>2</v>
      </c>
      <c r="K34" s="11">
        <v>2</v>
      </c>
      <c r="L34" s="11"/>
      <c r="M34" s="45">
        <f>K34/J34*100</f>
        <v>100</v>
      </c>
    </row>
    <row r="35" spans="1:13" ht="17.25" customHeight="1">
      <c r="A35" s="109">
        <v>6</v>
      </c>
      <c r="B35" s="97" t="s">
        <v>18</v>
      </c>
      <c r="C35" s="98" t="s">
        <v>19</v>
      </c>
      <c r="D35" s="99" t="s">
        <v>20</v>
      </c>
      <c r="E35" s="28" t="s">
        <v>7</v>
      </c>
      <c r="F35" s="25">
        <f t="shared" si="0"/>
        <v>0</v>
      </c>
      <c r="G35" s="17"/>
      <c r="H35" s="17"/>
      <c r="I35" s="43"/>
      <c r="J35" s="25">
        <f t="shared" si="2"/>
        <v>0</v>
      </c>
      <c r="K35" s="17"/>
      <c r="L35" s="17"/>
      <c r="M35" s="19"/>
    </row>
    <row r="36" spans="1:13" ht="17.25" customHeight="1" thickBot="1">
      <c r="A36" s="110"/>
      <c r="B36" s="91"/>
      <c r="C36" s="94"/>
      <c r="D36" s="100"/>
      <c r="E36" s="29" t="s">
        <v>8</v>
      </c>
      <c r="F36" s="27">
        <f t="shared" si="0"/>
        <v>49</v>
      </c>
      <c r="G36" s="11">
        <v>12</v>
      </c>
      <c r="H36" s="11">
        <v>37</v>
      </c>
      <c r="I36" s="46">
        <f>G36/F36*100</f>
        <v>24.489795918367346</v>
      </c>
      <c r="J36" s="36">
        <f t="shared" si="2"/>
        <v>41</v>
      </c>
      <c r="K36" s="11">
        <v>19</v>
      </c>
      <c r="L36" s="11">
        <v>22</v>
      </c>
      <c r="M36" s="45">
        <f aca="true" t="shared" si="4" ref="M36:M41">K36/J36*100</f>
        <v>46.34146341463415</v>
      </c>
    </row>
    <row r="37" spans="1:13" ht="18.75" customHeight="1">
      <c r="A37" s="68">
        <v>7</v>
      </c>
      <c r="B37" s="89" t="s">
        <v>21</v>
      </c>
      <c r="C37" s="92" t="s">
        <v>22</v>
      </c>
      <c r="D37" s="105" t="s">
        <v>23</v>
      </c>
      <c r="E37" s="1" t="s">
        <v>7</v>
      </c>
      <c r="F37" s="25">
        <f t="shared" si="0"/>
        <v>16</v>
      </c>
      <c r="G37" s="3">
        <v>5</v>
      </c>
      <c r="H37" s="3">
        <v>11</v>
      </c>
      <c r="I37" s="40">
        <f>G37/F37*100</f>
        <v>31.25</v>
      </c>
      <c r="J37" s="25">
        <f t="shared" si="2"/>
        <v>5</v>
      </c>
      <c r="K37" s="3">
        <v>4</v>
      </c>
      <c r="L37" s="3">
        <v>1</v>
      </c>
      <c r="M37" s="4">
        <f t="shared" si="4"/>
        <v>80</v>
      </c>
    </row>
    <row r="38" spans="1:13" ht="18.75" customHeight="1">
      <c r="A38" s="68"/>
      <c r="B38" s="90"/>
      <c r="C38" s="93"/>
      <c r="D38" s="106"/>
      <c r="E38" s="5" t="s">
        <v>8</v>
      </c>
      <c r="F38" s="26">
        <f t="shared" si="0"/>
        <v>84</v>
      </c>
      <c r="G38" s="6">
        <v>50</v>
      </c>
      <c r="H38" s="6">
        <v>34</v>
      </c>
      <c r="I38" s="9">
        <f>G38/F38*100</f>
        <v>59.523809523809526</v>
      </c>
      <c r="J38" s="26">
        <f t="shared" si="2"/>
        <v>70</v>
      </c>
      <c r="K38" s="6">
        <v>44</v>
      </c>
      <c r="L38" s="6">
        <v>26</v>
      </c>
      <c r="M38" s="44">
        <f t="shared" si="4"/>
        <v>62.857142857142854</v>
      </c>
    </row>
    <row r="39" spans="1:13" ht="18.75" customHeight="1">
      <c r="A39" s="68"/>
      <c r="B39" s="90"/>
      <c r="C39" s="93"/>
      <c r="D39" s="106"/>
      <c r="E39" s="5" t="s">
        <v>9</v>
      </c>
      <c r="F39" s="26">
        <f t="shared" si="0"/>
        <v>48</v>
      </c>
      <c r="G39" s="6">
        <v>21</v>
      </c>
      <c r="H39" s="6">
        <v>27</v>
      </c>
      <c r="I39" s="9">
        <f>G39/F39*100</f>
        <v>43.75</v>
      </c>
      <c r="J39" s="35">
        <f t="shared" si="2"/>
        <v>40</v>
      </c>
      <c r="K39" s="6">
        <v>18</v>
      </c>
      <c r="L39" s="6">
        <v>22</v>
      </c>
      <c r="M39" s="44">
        <f t="shared" si="4"/>
        <v>45</v>
      </c>
    </row>
    <row r="40" spans="1:13" ht="18.75" customHeight="1">
      <c r="A40" s="68"/>
      <c r="B40" s="90"/>
      <c r="C40" s="93"/>
      <c r="D40" s="106"/>
      <c r="E40" s="5" t="s">
        <v>10</v>
      </c>
      <c r="F40" s="26">
        <f t="shared" si="0"/>
        <v>0</v>
      </c>
      <c r="G40" s="6"/>
      <c r="H40" s="6"/>
      <c r="I40" s="9"/>
      <c r="J40" s="35">
        <f t="shared" si="2"/>
        <v>35</v>
      </c>
      <c r="K40" s="6">
        <v>27</v>
      </c>
      <c r="L40" s="6">
        <v>8</v>
      </c>
      <c r="M40" s="44">
        <f t="shared" si="4"/>
        <v>77.14285714285715</v>
      </c>
    </row>
    <row r="41" spans="1:13" ht="18.75" customHeight="1">
      <c r="A41" s="68"/>
      <c r="B41" s="111"/>
      <c r="C41" s="112"/>
      <c r="D41" s="107"/>
      <c r="E41" s="22" t="s">
        <v>11</v>
      </c>
      <c r="F41" s="26">
        <f t="shared" si="0"/>
        <v>4</v>
      </c>
      <c r="G41" s="23">
        <v>3</v>
      </c>
      <c r="H41" s="23">
        <v>1</v>
      </c>
      <c r="I41" s="9">
        <f>G41/F41*100</f>
        <v>75</v>
      </c>
      <c r="J41" s="35">
        <f t="shared" si="2"/>
        <v>5</v>
      </c>
      <c r="K41" s="23">
        <v>4</v>
      </c>
      <c r="L41" s="23">
        <v>1</v>
      </c>
      <c r="M41" s="44">
        <f t="shared" si="4"/>
        <v>80</v>
      </c>
    </row>
    <row r="42" spans="1:13" ht="18.75" customHeight="1" thickBot="1">
      <c r="A42" s="88"/>
      <c r="B42" s="91"/>
      <c r="C42" s="94"/>
      <c r="D42" s="108"/>
      <c r="E42" s="10" t="s">
        <v>30</v>
      </c>
      <c r="F42" s="27">
        <f t="shared" si="0"/>
        <v>0</v>
      </c>
      <c r="G42" s="11"/>
      <c r="H42" s="11"/>
      <c r="I42" s="41"/>
      <c r="J42" s="36">
        <f t="shared" si="2"/>
        <v>0</v>
      </c>
      <c r="K42" s="11"/>
      <c r="L42" s="11"/>
      <c r="M42" s="44"/>
    </row>
    <row r="43" spans="1:13" ht="21" customHeight="1">
      <c r="A43" s="67">
        <v>8</v>
      </c>
      <c r="B43" s="97" t="s">
        <v>29</v>
      </c>
      <c r="C43" s="98" t="s">
        <v>32</v>
      </c>
      <c r="D43" s="115" t="s">
        <v>31</v>
      </c>
      <c r="E43" s="16" t="s">
        <v>7</v>
      </c>
      <c r="F43" s="25">
        <f t="shared" si="0"/>
        <v>6</v>
      </c>
      <c r="G43" s="17">
        <v>4</v>
      </c>
      <c r="H43" s="17">
        <v>2</v>
      </c>
      <c r="I43" s="40">
        <f>G43/F43*100</f>
        <v>66.66666666666666</v>
      </c>
      <c r="J43" s="25">
        <f t="shared" si="2"/>
        <v>3</v>
      </c>
      <c r="K43" s="17">
        <v>3</v>
      </c>
      <c r="L43" s="17"/>
      <c r="M43" s="42">
        <f>K43/J43*100</f>
        <v>100</v>
      </c>
    </row>
    <row r="44" spans="1:13" ht="21" customHeight="1">
      <c r="A44" s="68"/>
      <c r="B44" s="90"/>
      <c r="C44" s="93"/>
      <c r="D44" s="116"/>
      <c r="E44" s="5" t="s">
        <v>8</v>
      </c>
      <c r="F44" s="26">
        <f t="shared" si="0"/>
        <v>55</v>
      </c>
      <c r="G44" s="6">
        <v>23</v>
      </c>
      <c r="H44" s="6">
        <v>32</v>
      </c>
      <c r="I44" s="9">
        <f>G44/F44*100</f>
        <v>41.81818181818181</v>
      </c>
      <c r="J44" s="35">
        <f t="shared" si="2"/>
        <v>28</v>
      </c>
      <c r="K44" s="6">
        <v>22</v>
      </c>
      <c r="L44" s="6">
        <v>6</v>
      </c>
      <c r="M44" s="44">
        <f>K44/J44*100</f>
        <v>78.57142857142857</v>
      </c>
    </row>
    <row r="45" spans="1:13" ht="21" customHeight="1" thickBot="1">
      <c r="A45" s="88"/>
      <c r="B45" s="91"/>
      <c r="C45" s="94"/>
      <c r="D45" s="117"/>
      <c r="E45" s="10" t="s">
        <v>9</v>
      </c>
      <c r="F45" s="27">
        <f t="shared" si="0"/>
        <v>0</v>
      </c>
      <c r="G45" s="11"/>
      <c r="H45" s="11"/>
      <c r="I45" s="41"/>
      <c r="J45" s="36">
        <f t="shared" si="2"/>
        <v>0</v>
      </c>
      <c r="K45" s="11"/>
      <c r="L45" s="11"/>
      <c r="M45" s="45"/>
    </row>
    <row r="46" spans="1:13" ht="17.25" customHeight="1">
      <c r="A46" s="67">
        <v>9</v>
      </c>
      <c r="B46" s="71" t="s">
        <v>34</v>
      </c>
      <c r="C46" s="75" t="s">
        <v>35</v>
      </c>
      <c r="D46" s="102" t="s">
        <v>33</v>
      </c>
      <c r="E46" s="16" t="s">
        <v>28</v>
      </c>
      <c r="F46" s="25">
        <f t="shared" si="0"/>
        <v>0</v>
      </c>
      <c r="G46" s="17"/>
      <c r="H46" s="17">
        <v>0</v>
      </c>
      <c r="I46" s="40"/>
      <c r="J46" s="25">
        <f t="shared" si="2"/>
        <v>0</v>
      </c>
      <c r="K46" s="17"/>
      <c r="L46" s="17"/>
      <c r="M46" s="42"/>
    </row>
    <row r="47" spans="1:13" ht="17.25" customHeight="1">
      <c r="A47" s="68"/>
      <c r="B47" s="113"/>
      <c r="C47" s="83"/>
      <c r="D47" s="86"/>
      <c r="E47" s="5" t="s">
        <v>7</v>
      </c>
      <c r="F47" s="35">
        <f t="shared" si="0"/>
        <v>0</v>
      </c>
      <c r="G47" s="3"/>
      <c r="H47" s="3"/>
      <c r="I47" s="9"/>
      <c r="J47" s="26">
        <f t="shared" si="2"/>
        <v>0</v>
      </c>
      <c r="K47" s="3"/>
      <c r="L47" s="3"/>
      <c r="M47" s="44"/>
    </row>
    <row r="48" spans="1:13" ht="17.25" customHeight="1">
      <c r="A48" s="68"/>
      <c r="B48" s="113"/>
      <c r="C48" s="83"/>
      <c r="D48" s="86"/>
      <c r="E48" s="5" t="s">
        <v>8</v>
      </c>
      <c r="F48" s="26">
        <f t="shared" si="0"/>
        <v>20</v>
      </c>
      <c r="G48" s="6">
        <v>9</v>
      </c>
      <c r="H48" s="6">
        <v>11</v>
      </c>
      <c r="I48" s="9">
        <f>G48/F48*100</f>
        <v>45</v>
      </c>
      <c r="J48" s="26">
        <f t="shared" si="2"/>
        <v>21</v>
      </c>
      <c r="K48" s="6">
        <v>5</v>
      </c>
      <c r="L48" s="6">
        <v>16</v>
      </c>
      <c r="M48" s="44">
        <f>K48/J48*100</f>
        <v>23.809523809523807</v>
      </c>
    </row>
    <row r="49" spans="1:13" ht="17.25" customHeight="1" thickBot="1">
      <c r="A49" s="88"/>
      <c r="B49" s="114"/>
      <c r="C49" s="84"/>
      <c r="D49" s="87"/>
      <c r="E49" s="10" t="s">
        <v>9</v>
      </c>
      <c r="F49" s="27">
        <f t="shared" si="0"/>
        <v>0</v>
      </c>
      <c r="G49" s="11"/>
      <c r="H49" s="11"/>
      <c r="I49" s="41"/>
      <c r="J49" s="27">
        <f t="shared" si="2"/>
        <v>0</v>
      </c>
      <c r="K49" s="11"/>
      <c r="L49" s="11"/>
      <c r="M49" s="45"/>
    </row>
    <row r="50" spans="1:13" ht="17.25" customHeight="1">
      <c r="A50" s="67">
        <v>10</v>
      </c>
      <c r="B50" s="97" t="s">
        <v>36</v>
      </c>
      <c r="C50" s="98" t="s">
        <v>32</v>
      </c>
      <c r="D50" s="115" t="s">
        <v>37</v>
      </c>
      <c r="E50" s="16" t="s">
        <v>28</v>
      </c>
      <c r="F50" s="25">
        <f t="shared" si="0"/>
        <v>0</v>
      </c>
      <c r="G50" s="17"/>
      <c r="H50" s="17"/>
      <c r="I50" s="40"/>
      <c r="J50" s="35">
        <f t="shared" si="2"/>
        <v>0</v>
      </c>
      <c r="K50" s="17"/>
      <c r="L50" s="17"/>
      <c r="M50" s="42"/>
    </row>
    <row r="51" spans="1:13" ht="17.25" customHeight="1">
      <c r="A51" s="68"/>
      <c r="B51" s="90"/>
      <c r="C51" s="93"/>
      <c r="D51" s="116"/>
      <c r="E51" s="5" t="s">
        <v>7</v>
      </c>
      <c r="F51" s="26">
        <f t="shared" si="0"/>
        <v>0</v>
      </c>
      <c r="G51" s="6"/>
      <c r="H51" s="6"/>
      <c r="I51" s="9"/>
      <c r="J51" s="26">
        <f t="shared" si="2"/>
        <v>0</v>
      </c>
      <c r="K51" s="6"/>
      <c r="L51" s="6"/>
      <c r="M51" s="8"/>
    </row>
    <row r="52" spans="1:13" ht="17.25" customHeight="1" thickBot="1">
      <c r="A52" s="88"/>
      <c r="B52" s="91"/>
      <c r="C52" s="94"/>
      <c r="D52" s="117"/>
      <c r="E52" s="10" t="s">
        <v>8</v>
      </c>
      <c r="F52" s="27">
        <f t="shared" si="0"/>
        <v>60</v>
      </c>
      <c r="G52" s="11">
        <v>17</v>
      </c>
      <c r="H52" s="11">
        <v>43</v>
      </c>
      <c r="I52" s="41">
        <f>G52/F52*100</f>
        <v>28.333333333333332</v>
      </c>
      <c r="J52" s="27">
        <f t="shared" si="2"/>
        <v>35</v>
      </c>
      <c r="K52" s="11">
        <v>14</v>
      </c>
      <c r="L52" s="11">
        <v>21</v>
      </c>
      <c r="M52" s="45">
        <f>K52/J52*100</f>
        <v>40</v>
      </c>
    </row>
    <row r="53" spans="1:13" ht="18.75" customHeight="1">
      <c r="A53" s="67">
        <v>11</v>
      </c>
      <c r="B53" s="97" t="s">
        <v>41</v>
      </c>
      <c r="C53" s="98" t="s">
        <v>38</v>
      </c>
      <c r="D53" s="102" t="s">
        <v>40</v>
      </c>
      <c r="E53" s="16" t="s">
        <v>7</v>
      </c>
      <c r="F53" s="35">
        <f t="shared" si="0"/>
        <v>0</v>
      </c>
      <c r="G53" s="17"/>
      <c r="H53" s="17"/>
      <c r="I53" s="18"/>
      <c r="J53" s="25">
        <f t="shared" si="2"/>
        <v>0</v>
      </c>
      <c r="K53" s="17"/>
      <c r="L53" s="17"/>
      <c r="M53" s="19"/>
    </row>
    <row r="54" spans="1:13" ht="18.75" customHeight="1">
      <c r="A54" s="68"/>
      <c r="B54" s="90"/>
      <c r="C54" s="93"/>
      <c r="D54" s="129"/>
      <c r="E54" s="5" t="s">
        <v>8</v>
      </c>
      <c r="F54" s="26">
        <f t="shared" si="0"/>
        <v>0</v>
      </c>
      <c r="G54" s="6"/>
      <c r="H54" s="6"/>
      <c r="I54" s="7"/>
      <c r="J54" s="26">
        <f t="shared" si="2"/>
        <v>0</v>
      </c>
      <c r="K54" s="6"/>
      <c r="L54" s="6"/>
      <c r="M54" s="8"/>
    </row>
    <row r="55" spans="1:13" ht="18.75" customHeight="1" thickBot="1">
      <c r="A55" s="88"/>
      <c r="B55" s="91"/>
      <c r="C55" s="94"/>
      <c r="D55" s="103"/>
      <c r="E55" s="10" t="s">
        <v>39</v>
      </c>
      <c r="F55" s="37">
        <f t="shared" si="0"/>
        <v>0</v>
      </c>
      <c r="G55" s="11"/>
      <c r="H55" s="11"/>
      <c r="I55" s="24"/>
      <c r="J55" s="27">
        <f t="shared" si="2"/>
        <v>0</v>
      </c>
      <c r="K55" s="11"/>
      <c r="L55" s="11"/>
      <c r="M55" s="13"/>
    </row>
    <row r="56" spans="1:13" ht="22.5" customHeight="1">
      <c r="A56" s="67">
        <v>12</v>
      </c>
      <c r="B56" s="71" t="s">
        <v>50</v>
      </c>
      <c r="C56" s="75" t="s">
        <v>8</v>
      </c>
      <c r="D56" s="102" t="s">
        <v>51</v>
      </c>
      <c r="E56" s="15" t="s">
        <v>8</v>
      </c>
      <c r="F56" s="25">
        <f t="shared" si="0"/>
        <v>158</v>
      </c>
      <c r="G56" s="17">
        <v>83</v>
      </c>
      <c r="H56" s="17">
        <v>75</v>
      </c>
      <c r="I56" s="40">
        <f>G56/F56*100</f>
        <v>52.53164556962025</v>
      </c>
      <c r="J56" s="25">
        <f t="shared" si="2"/>
        <v>106</v>
      </c>
      <c r="K56" s="17">
        <v>76</v>
      </c>
      <c r="L56" s="17">
        <v>30</v>
      </c>
      <c r="M56" s="60">
        <f>K56/J56*100</f>
        <v>71.69811320754717</v>
      </c>
    </row>
    <row r="57" spans="1:13" ht="22.5" customHeight="1" thickBot="1">
      <c r="A57" s="88"/>
      <c r="B57" s="104"/>
      <c r="C57" s="101"/>
      <c r="D57" s="103"/>
      <c r="E57" s="10"/>
      <c r="F57" s="27">
        <f t="shared" si="0"/>
        <v>0</v>
      </c>
      <c r="G57" s="11"/>
      <c r="H57" s="11"/>
      <c r="I57" s="41"/>
      <c r="J57" s="36">
        <f t="shared" si="2"/>
        <v>0</v>
      </c>
      <c r="K57" s="11"/>
      <c r="L57" s="11"/>
      <c r="M57" s="45"/>
    </row>
    <row r="58" spans="1:13" ht="17.25" customHeight="1">
      <c r="A58" s="67">
        <v>13</v>
      </c>
      <c r="B58" s="71" t="s">
        <v>46</v>
      </c>
      <c r="C58" s="75" t="s">
        <v>42</v>
      </c>
      <c r="D58" s="85" t="s">
        <v>43</v>
      </c>
      <c r="E58" s="16" t="s">
        <v>28</v>
      </c>
      <c r="F58" s="25">
        <f t="shared" si="0"/>
        <v>0</v>
      </c>
      <c r="G58" s="17"/>
      <c r="H58" s="17"/>
      <c r="I58" s="40"/>
      <c r="J58" s="25">
        <f t="shared" si="2"/>
        <v>0</v>
      </c>
      <c r="K58" s="17"/>
      <c r="L58" s="17"/>
      <c r="M58" s="34"/>
    </row>
    <row r="59" spans="1:13" ht="17.25" customHeight="1">
      <c r="A59" s="118"/>
      <c r="B59" s="113"/>
      <c r="C59" s="83"/>
      <c r="D59" s="86"/>
      <c r="E59" s="5" t="s">
        <v>7</v>
      </c>
      <c r="F59" s="26">
        <f t="shared" si="0"/>
        <v>0</v>
      </c>
      <c r="G59" s="6"/>
      <c r="H59" s="6"/>
      <c r="I59" s="9"/>
      <c r="J59" s="26">
        <f t="shared" si="2"/>
        <v>0</v>
      </c>
      <c r="K59" s="6"/>
      <c r="L59" s="6"/>
      <c r="M59" s="44"/>
    </row>
    <row r="60" spans="1:13" ht="17.25" customHeight="1">
      <c r="A60" s="118"/>
      <c r="B60" s="113"/>
      <c r="C60" s="83"/>
      <c r="D60" s="86"/>
      <c r="E60" s="5" t="s">
        <v>8</v>
      </c>
      <c r="F60" s="26">
        <f t="shared" si="0"/>
        <v>0</v>
      </c>
      <c r="G60" s="6"/>
      <c r="H60" s="6"/>
      <c r="I60" s="9"/>
      <c r="J60" s="26">
        <f t="shared" si="2"/>
        <v>10</v>
      </c>
      <c r="K60" s="6">
        <v>4</v>
      </c>
      <c r="L60" s="6">
        <v>6</v>
      </c>
      <c r="M60" s="44">
        <f>K60/J60*100</f>
        <v>40</v>
      </c>
    </row>
    <row r="61" spans="1:13" ht="17.25" customHeight="1">
      <c r="A61" s="118"/>
      <c r="B61" s="113"/>
      <c r="C61" s="83"/>
      <c r="D61" s="86"/>
      <c r="E61" s="5" t="s">
        <v>9</v>
      </c>
      <c r="F61" s="26">
        <f t="shared" si="0"/>
        <v>3</v>
      </c>
      <c r="G61" s="6">
        <v>1</v>
      </c>
      <c r="H61" s="6">
        <v>2</v>
      </c>
      <c r="I61" s="9">
        <f>G61/F61*100</f>
        <v>33.33333333333333</v>
      </c>
      <c r="J61" s="26">
        <f t="shared" si="2"/>
        <v>0</v>
      </c>
      <c r="K61" s="6"/>
      <c r="L61" s="6"/>
      <c r="M61" s="44"/>
    </row>
    <row r="62" spans="1:13" ht="17.25" customHeight="1">
      <c r="A62" s="118"/>
      <c r="B62" s="113"/>
      <c r="C62" s="83"/>
      <c r="D62" s="86"/>
      <c r="E62" s="5" t="s">
        <v>39</v>
      </c>
      <c r="F62" s="26">
        <f t="shared" si="0"/>
        <v>0</v>
      </c>
      <c r="G62" s="6"/>
      <c r="H62" s="6"/>
      <c r="I62" s="9"/>
      <c r="J62" s="26">
        <f t="shared" si="2"/>
        <v>0</v>
      </c>
      <c r="K62" s="6"/>
      <c r="L62" s="6"/>
      <c r="M62" s="44"/>
    </row>
    <row r="63" spans="1:13" ht="17.25" customHeight="1" thickBot="1">
      <c r="A63" s="119"/>
      <c r="B63" s="114"/>
      <c r="C63" s="84"/>
      <c r="D63" s="87"/>
      <c r="E63" s="31" t="s">
        <v>11</v>
      </c>
      <c r="F63" s="27">
        <f t="shared" si="0"/>
        <v>0</v>
      </c>
      <c r="G63" s="11"/>
      <c r="H63" s="11"/>
      <c r="I63" s="41"/>
      <c r="J63" s="27">
        <f t="shared" si="2"/>
        <v>1</v>
      </c>
      <c r="K63" s="11">
        <v>1</v>
      </c>
      <c r="L63" s="11"/>
      <c r="M63" s="45"/>
    </row>
    <row r="64" spans="1:13" ht="17.25" customHeight="1">
      <c r="A64" s="67">
        <v>14</v>
      </c>
      <c r="B64" s="123" t="s">
        <v>54</v>
      </c>
      <c r="C64" s="126" t="s">
        <v>55</v>
      </c>
      <c r="D64" s="120" t="s">
        <v>53</v>
      </c>
      <c r="E64" s="32" t="s">
        <v>7</v>
      </c>
      <c r="F64" s="25">
        <f t="shared" si="0"/>
        <v>0</v>
      </c>
      <c r="G64" s="17"/>
      <c r="H64" s="17"/>
      <c r="I64" s="40"/>
      <c r="J64" s="35">
        <f t="shared" si="2"/>
        <v>0</v>
      </c>
      <c r="K64" s="17"/>
      <c r="L64" s="17"/>
      <c r="M64" s="42"/>
    </row>
    <row r="65" spans="1:13" ht="17.25" customHeight="1">
      <c r="A65" s="68"/>
      <c r="B65" s="124"/>
      <c r="C65" s="127"/>
      <c r="D65" s="121"/>
      <c r="E65" s="33" t="s">
        <v>8</v>
      </c>
      <c r="F65" s="26">
        <f t="shared" si="0"/>
        <v>11</v>
      </c>
      <c r="G65" s="6">
        <v>3</v>
      </c>
      <c r="H65" s="6">
        <v>8</v>
      </c>
      <c r="I65" s="9">
        <f>G65/F65*100</f>
        <v>27.27272727272727</v>
      </c>
      <c r="J65" s="26">
        <f t="shared" si="2"/>
        <v>7</v>
      </c>
      <c r="K65" s="6">
        <v>3</v>
      </c>
      <c r="L65" s="6">
        <v>4</v>
      </c>
      <c r="M65" s="44">
        <f aca="true" t="shared" si="5" ref="M65:M70">K65/J65*100</f>
        <v>42.857142857142854</v>
      </c>
    </row>
    <row r="66" spans="1:13" ht="17.25" customHeight="1">
      <c r="A66" s="68"/>
      <c r="B66" s="124"/>
      <c r="C66" s="127"/>
      <c r="D66" s="121"/>
      <c r="E66" s="33" t="s">
        <v>9</v>
      </c>
      <c r="F66" s="26">
        <f t="shared" si="0"/>
        <v>0</v>
      </c>
      <c r="G66" s="6"/>
      <c r="H66" s="6"/>
      <c r="I66" s="9"/>
      <c r="J66" s="26">
        <f t="shared" si="2"/>
        <v>0</v>
      </c>
      <c r="K66" s="6"/>
      <c r="L66" s="6"/>
      <c r="M66" s="44"/>
    </row>
    <row r="67" spans="1:13" ht="17.25" customHeight="1" thickBot="1">
      <c r="A67" s="88"/>
      <c r="B67" s="125"/>
      <c r="C67" s="128"/>
      <c r="D67" s="122"/>
      <c r="E67" s="31" t="s">
        <v>10</v>
      </c>
      <c r="F67" s="27">
        <f t="shared" si="0"/>
        <v>0</v>
      </c>
      <c r="G67" s="11"/>
      <c r="H67" s="11"/>
      <c r="I67" s="41"/>
      <c r="J67" s="27">
        <f t="shared" si="2"/>
        <v>2</v>
      </c>
      <c r="K67" s="11">
        <v>2</v>
      </c>
      <c r="L67" s="11"/>
      <c r="M67" s="45">
        <f t="shared" si="5"/>
        <v>100</v>
      </c>
    </row>
    <row r="68" spans="1:13" ht="19.5" customHeight="1">
      <c r="A68" s="67">
        <v>15</v>
      </c>
      <c r="B68" s="71" t="s">
        <v>44</v>
      </c>
      <c r="C68" s="75" t="s">
        <v>56</v>
      </c>
      <c r="D68" s="64" t="s">
        <v>45</v>
      </c>
      <c r="E68" s="28" t="s">
        <v>7</v>
      </c>
      <c r="F68" s="25">
        <f t="shared" si="0"/>
        <v>0</v>
      </c>
      <c r="G68" s="17"/>
      <c r="H68" s="17"/>
      <c r="I68" s="40"/>
      <c r="J68" s="51">
        <f t="shared" si="2"/>
        <v>0</v>
      </c>
      <c r="K68" s="17"/>
      <c r="L68" s="17"/>
      <c r="M68" s="42"/>
    </row>
    <row r="69" spans="1:13" ht="19.5" customHeight="1">
      <c r="A69" s="68"/>
      <c r="B69" s="72"/>
      <c r="C69" s="76"/>
      <c r="D69" s="65"/>
      <c r="E69" s="48" t="s">
        <v>8</v>
      </c>
      <c r="F69" s="26">
        <f t="shared" si="0"/>
        <v>48</v>
      </c>
      <c r="G69" s="6">
        <v>20</v>
      </c>
      <c r="H69" s="6">
        <v>28</v>
      </c>
      <c r="I69" s="9">
        <f>G69/F69*100</f>
        <v>41.66666666666667</v>
      </c>
      <c r="J69" s="52">
        <f t="shared" si="2"/>
        <v>33</v>
      </c>
      <c r="K69" s="6">
        <v>16</v>
      </c>
      <c r="L69" s="6">
        <v>17</v>
      </c>
      <c r="M69" s="44">
        <f t="shared" si="5"/>
        <v>48.484848484848484</v>
      </c>
    </row>
    <row r="70" spans="1:13" ht="19.5" customHeight="1">
      <c r="A70" s="69"/>
      <c r="B70" s="73"/>
      <c r="C70" s="73"/>
      <c r="D70" s="65"/>
      <c r="E70" s="49" t="s">
        <v>9</v>
      </c>
      <c r="F70" s="26">
        <f t="shared" si="0"/>
        <v>1</v>
      </c>
      <c r="G70" s="58">
        <v>1</v>
      </c>
      <c r="H70" s="58"/>
      <c r="I70" s="9">
        <f>G70/F70*100</f>
        <v>100</v>
      </c>
      <c r="J70" s="52">
        <f t="shared" si="2"/>
        <v>1</v>
      </c>
      <c r="K70" s="58">
        <v>1</v>
      </c>
      <c r="L70" s="58"/>
      <c r="M70" s="44">
        <f t="shared" si="5"/>
        <v>100</v>
      </c>
    </row>
    <row r="71" spans="1:13" ht="19.5" customHeight="1" thickBot="1">
      <c r="A71" s="70"/>
      <c r="B71" s="74"/>
      <c r="C71" s="74"/>
      <c r="D71" s="66"/>
      <c r="E71" s="50" t="s">
        <v>10</v>
      </c>
      <c r="F71" s="27">
        <f t="shared" si="0"/>
        <v>0</v>
      </c>
      <c r="G71" s="59"/>
      <c r="H71" s="59"/>
      <c r="I71" s="41"/>
      <c r="J71" s="53">
        <f t="shared" si="2"/>
        <v>0</v>
      </c>
      <c r="K71" s="59"/>
      <c r="L71" s="59"/>
      <c r="M71" s="45"/>
    </row>
    <row r="72" ht="8.25" customHeight="1"/>
    <row r="73" spans="1:13" s="54" customFormat="1" ht="45.75" customHeight="1">
      <c r="A73" s="63" t="s">
        <v>57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ht="14.25">
      <c r="D74" s="30"/>
    </row>
  </sheetData>
  <sheetProtection/>
  <mergeCells count="74">
    <mergeCell ref="A2:M2"/>
    <mergeCell ref="I4:I5"/>
    <mergeCell ref="K4:L4"/>
    <mergeCell ref="A1:M1"/>
    <mergeCell ref="C4:C5"/>
    <mergeCell ref="B4:B5"/>
    <mergeCell ref="A4:A5"/>
    <mergeCell ref="M4:M5"/>
    <mergeCell ref="F4:F5"/>
    <mergeCell ref="E4:E5"/>
    <mergeCell ref="D4:D5"/>
    <mergeCell ref="G4:H4"/>
    <mergeCell ref="J4:J5"/>
    <mergeCell ref="D58:D63"/>
    <mergeCell ref="C58:C63"/>
    <mergeCell ref="B58:B63"/>
    <mergeCell ref="A58:A63"/>
    <mergeCell ref="A50:A52"/>
    <mergeCell ref="B50:B52"/>
    <mergeCell ref="C50:C52"/>
    <mergeCell ref="D50:D52"/>
    <mergeCell ref="D64:D67"/>
    <mergeCell ref="B64:B67"/>
    <mergeCell ref="A64:A67"/>
    <mergeCell ref="C64:C67"/>
    <mergeCell ref="A53:A55"/>
    <mergeCell ref="B53:B55"/>
    <mergeCell ref="C53:C55"/>
    <mergeCell ref="D53:D55"/>
    <mergeCell ref="A56:A57"/>
    <mergeCell ref="B56:B57"/>
    <mergeCell ref="C43:C45"/>
    <mergeCell ref="D43:D45"/>
    <mergeCell ref="A29:A34"/>
    <mergeCell ref="B29:B34"/>
    <mergeCell ref="C29:C34"/>
    <mergeCell ref="D29:D34"/>
    <mergeCell ref="A46:A49"/>
    <mergeCell ref="B46:B49"/>
    <mergeCell ref="C46:C49"/>
    <mergeCell ref="D46:D49"/>
    <mergeCell ref="A11:A17"/>
    <mergeCell ref="B11:B17"/>
    <mergeCell ref="C11:C17"/>
    <mergeCell ref="D11:D17"/>
    <mergeCell ref="A43:A45"/>
    <mergeCell ref="B43:B45"/>
    <mergeCell ref="C56:C57"/>
    <mergeCell ref="D56:D57"/>
    <mergeCell ref="C23:C28"/>
    <mergeCell ref="A23:A28"/>
    <mergeCell ref="B23:B28"/>
    <mergeCell ref="D23:D28"/>
    <mergeCell ref="D37:D42"/>
    <mergeCell ref="A35:A36"/>
    <mergeCell ref="B37:B42"/>
    <mergeCell ref="C37:C42"/>
    <mergeCell ref="A18:A22"/>
    <mergeCell ref="B18:B22"/>
    <mergeCell ref="C18:C22"/>
    <mergeCell ref="D18:D22"/>
    <mergeCell ref="B35:B36"/>
    <mergeCell ref="C35:C36"/>
    <mergeCell ref="D35:D36"/>
    <mergeCell ref="A73:M73"/>
    <mergeCell ref="D68:D71"/>
    <mergeCell ref="A68:A71"/>
    <mergeCell ref="B68:B71"/>
    <mergeCell ref="C68:C71"/>
    <mergeCell ref="A6:A10"/>
    <mergeCell ref="B6:B10"/>
    <mergeCell ref="C6:C10"/>
    <mergeCell ref="D6:D10"/>
    <mergeCell ref="A37:A4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e.kulesza</cp:lastModifiedBy>
  <cp:lastPrinted>2014-09-09T07:25:42Z</cp:lastPrinted>
  <dcterms:created xsi:type="dcterms:W3CDTF">2014-02-03T18:38:06Z</dcterms:created>
  <dcterms:modified xsi:type="dcterms:W3CDTF">2014-09-09T08:50:17Z</dcterms:modified>
  <cp:category/>
  <cp:version/>
  <cp:contentType/>
  <cp:contentStatus/>
</cp:coreProperties>
</file>