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Sprawozdania z wykonania budżetu\Sprawozdanie 2021\I półrocz 2021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7" i="1"/>
  <c r="F32" i="1"/>
  <c r="E32" i="1"/>
  <c r="G18" i="1" l="1"/>
  <c r="G32" i="1"/>
  <c r="G27" i="1"/>
  <c r="G25" i="1"/>
  <c r="G12" i="1"/>
  <c r="G11" i="1"/>
  <c r="G29" i="1"/>
  <c r="G30" i="1"/>
  <c r="G24" i="1"/>
  <c r="G19" i="1"/>
  <c r="G20" i="1"/>
  <c r="G8" i="1"/>
  <c r="G6" i="1"/>
  <c r="G7" i="1"/>
  <c r="G9" i="1"/>
  <c r="G10" i="1"/>
  <c r="G13" i="1"/>
  <c r="G14" i="1"/>
  <c r="G15" i="1"/>
  <c r="G16" i="1"/>
  <c r="G17" i="1"/>
  <c r="G21" i="1"/>
  <c r="G22" i="1"/>
  <c r="G23" i="1"/>
  <c r="G26" i="1"/>
  <c r="G28" i="1"/>
  <c r="G31" i="1"/>
</calcChain>
</file>

<file path=xl/sharedStrings.xml><?xml version="1.0" encoding="utf-8"?>
<sst xmlns="http://schemas.openxmlformats.org/spreadsheetml/2006/main" count="62" uniqueCount="42">
  <si>
    <t>Lp.</t>
  </si>
  <si>
    <t>§</t>
  </si>
  <si>
    <t>Nazwa zadania inwestycyjnego</t>
  </si>
  <si>
    <t>Plan  po zmianach</t>
  </si>
  <si>
    <t xml:space="preserve">Wykonanie            </t>
  </si>
  <si>
    <t xml:space="preserve">   % </t>
  </si>
  <si>
    <t>6050</t>
  </si>
  <si>
    <t>6060</t>
  </si>
  <si>
    <t>Wykup nieruchomości</t>
  </si>
  <si>
    <t>6639</t>
  </si>
  <si>
    <t>Regionalne partnerstwo samorządów Mazowsza dla aktywizacji społeczeństwa informacyjnego w zakresie e-administracji i geoinformacji"</t>
  </si>
  <si>
    <t>6220</t>
  </si>
  <si>
    <t xml:space="preserve">Dotacja dla SPZZOZ w Wyszkowie na finansowanie lub dofinansowanie kosztów realizacji inwestycji i zakupów  inwestycyjnych </t>
  </si>
  <si>
    <t>Rozdz.</t>
  </si>
  <si>
    <t>Przebudowa mostów w m. Nowa Pecyna i w m. Dudowizna - projekt</t>
  </si>
  <si>
    <t xml:space="preserve">Ogółem </t>
  </si>
  <si>
    <t>Dokumentacja projektowa budowy DP nr 4408W w m. Porządzie</t>
  </si>
  <si>
    <t>Opracowanie dokumentacji projektowej budowy dróg powiatowych na terenie gminy Zabrodzie</t>
  </si>
  <si>
    <t>Tabela Nr 4</t>
  </si>
  <si>
    <t>Wykonanie zadań inwestycyjnych za  I półrocze 2021 r.</t>
  </si>
  <si>
    <t xml:space="preserve">Budowa drogi powiatowej Nr 4408W ul.Daszyńskiego w Wyszkowie  (w tym wykupy: 768 000 zł) 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</si>
  <si>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</si>
  <si>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</si>
  <si>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</si>
  <si>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</si>
  <si>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</si>
  <si>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</si>
  <si>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Opracowanie dokumentacji projektowej budowy drogi powiatowej Nr 4418W na odcinku Rybno – Gulczewo</t>
  </si>
  <si>
    <t>Budowa chodnika przy drodze powiatowej nr 4419W w miejscowości Drogoszewo</t>
  </si>
  <si>
    <t>6690</t>
  </si>
  <si>
    <t xml:space="preserve"> „Budowa drogi powiatowej Nr 4414W na odcinku Wyszków – Rybno – Kręgi – Somianka”  zwrot wynikający z rozliczenia  dotacji otrzymanej w 2020 roku  z FDS</t>
  </si>
  <si>
    <t>Zakup samochodu służbowego</t>
  </si>
  <si>
    <t xml:space="preserve">Dostosawanie budynku Starostwa Powiatowego do przepisów przeciwpożarowych </t>
  </si>
  <si>
    <t>6170</t>
  </si>
  <si>
    <t>Wpłata na Fundusz Wsparcia Policji</t>
  </si>
  <si>
    <t>Wpłata na Fundusz Wsparcia PSP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</si>
  <si>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</si>
  <si>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ze środków RIFL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</si>
  <si>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</si>
  <si>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>Przebudowa budynku mieszkalnego internatu na budynek administracyjny w Domu Pomocy Społecznej w Brańszczyku</t>
  </si>
  <si>
    <t>Zakup urządzenia wielofunkcyjnego</t>
  </si>
  <si>
    <t>Budowa hali sportowej przy Centrum Edukacji Zawodowej i Ustawicznej "Kopernik" w Wyszkowie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</si>
</sst>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left" vertical="center" wrapText="1"/>
    </xf>
    <xf numFmtId="10" fontId="2" fillId="2" borderId="3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 wrapText="1"/>
    </xf>
    <xf numFmtId="10" fontId="3" fillId="2" borderId="3" xfId="2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justify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43" fontId="6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M27" sqref="M27"/>
    </sheetView>
  </sheetViews>
  <sheetFormatPr defaultRowHeight="11.25"/>
  <cols>
    <col min="1" max="1" width="4.5703125" style="22" customWidth="1"/>
    <col min="2" max="2" width="5.7109375" style="22" customWidth="1"/>
    <col min="3" max="3" width="5.28515625" style="22" customWidth="1"/>
    <col min="4" max="4" width="35.28515625" style="22" customWidth="1"/>
    <col min="5" max="5" width="14.42578125" style="22" customWidth="1"/>
    <col min="6" max="6" width="13.7109375" style="22" customWidth="1"/>
    <col min="7" max="7" width="8" style="22" customWidth="1"/>
    <col min="8" max="16384" width="9.140625" style="22"/>
  </cols>
  <sheetData>
    <row r="1" spans="1:7">
      <c r="A1" s="1"/>
      <c r="B1" s="2"/>
      <c r="C1" s="2"/>
      <c r="D1" s="3"/>
      <c r="E1" s="35" t="s">
        <v>18</v>
      </c>
      <c r="F1" s="35"/>
      <c r="G1" s="35"/>
    </row>
    <row r="2" spans="1:7">
      <c r="A2" s="1"/>
      <c r="B2" s="2"/>
      <c r="C2" s="2"/>
      <c r="D2" s="3"/>
      <c r="E2" s="4"/>
      <c r="F2" s="4"/>
      <c r="G2" s="4"/>
    </row>
    <row r="3" spans="1:7">
      <c r="A3" s="36" t="s">
        <v>19</v>
      </c>
      <c r="B3" s="36"/>
      <c r="C3" s="36"/>
      <c r="D3" s="36"/>
      <c r="E3" s="36"/>
      <c r="F3" s="36"/>
      <c r="G3" s="36"/>
    </row>
    <row r="4" spans="1:7">
      <c r="A4" s="5"/>
      <c r="B4" s="6"/>
      <c r="C4" s="6"/>
      <c r="D4" s="5"/>
      <c r="E4" s="7"/>
      <c r="F4" s="7"/>
      <c r="G4" s="8"/>
    </row>
    <row r="5" spans="1:7" ht="24" customHeight="1">
      <c r="A5" s="9" t="s">
        <v>0</v>
      </c>
      <c r="B5" s="10" t="s">
        <v>13</v>
      </c>
      <c r="C5" s="10" t="s">
        <v>1</v>
      </c>
      <c r="D5" s="11" t="s">
        <v>2</v>
      </c>
      <c r="E5" s="12" t="s">
        <v>3</v>
      </c>
      <c r="F5" s="13" t="s">
        <v>4</v>
      </c>
      <c r="G5" s="13" t="s">
        <v>5</v>
      </c>
    </row>
    <row r="6" spans="1:7" ht="33.75" customHeight="1">
      <c r="A6" s="23">
        <v>1</v>
      </c>
      <c r="B6" s="27">
        <v>60014</v>
      </c>
      <c r="C6" s="28" t="s">
        <v>6</v>
      </c>
      <c r="D6" s="29" t="s">
        <v>20</v>
      </c>
      <c r="E6" s="30">
        <v>5268000</v>
      </c>
      <c r="F6" s="15"/>
      <c r="G6" s="16">
        <f>F6/E6</f>
        <v>0</v>
      </c>
    </row>
    <row r="7" spans="1:7" ht="31.5" customHeight="1">
      <c r="A7" s="23">
        <f>A6+1</f>
        <v>2</v>
      </c>
      <c r="B7" s="27">
        <v>60014</v>
      </c>
      <c r="C7" s="28" t="s">
        <v>6</v>
      </c>
      <c r="D7" s="29" t="s">
        <v>21</v>
      </c>
      <c r="E7" s="30">
        <v>8370000</v>
      </c>
      <c r="F7" s="17"/>
      <c r="G7" s="16">
        <f t="shared" ref="G7:G32" si="0">F7/E7</f>
        <v>0</v>
      </c>
    </row>
    <row r="8" spans="1:7" ht="34.5" customHeight="1">
      <c r="A8" s="23">
        <f t="shared" ref="A8:A30" si="1">A7+1</f>
        <v>3</v>
      </c>
      <c r="B8" s="27">
        <v>60014</v>
      </c>
      <c r="C8" s="28" t="s">
        <v>6</v>
      </c>
      <c r="D8" s="29" t="s">
        <v>22</v>
      </c>
      <c r="E8" s="30">
        <v>250000</v>
      </c>
      <c r="F8" s="14"/>
      <c r="G8" s="16">
        <f t="shared" si="0"/>
        <v>0</v>
      </c>
    </row>
    <row r="9" spans="1:7" ht="23.25" customHeight="1">
      <c r="A9" s="23">
        <f t="shared" si="1"/>
        <v>4</v>
      </c>
      <c r="B9" s="27">
        <v>60014</v>
      </c>
      <c r="C9" s="28" t="s">
        <v>6</v>
      </c>
      <c r="D9" s="31" t="s">
        <v>17</v>
      </c>
      <c r="E9" s="30">
        <v>660000</v>
      </c>
      <c r="F9" s="14"/>
      <c r="G9" s="16">
        <f t="shared" si="0"/>
        <v>0</v>
      </c>
    </row>
    <row r="10" spans="1:7" ht="30.75" customHeight="1">
      <c r="A10" s="23">
        <f t="shared" si="1"/>
        <v>5</v>
      </c>
      <c r="B10" s="27">
        <v>60014</v>
      </c>
      <c r="C10" s="28" t="s">
        <v>6</v>
      </c>
      <c r="D10" s="31" t="s">
        <v>23</v>
      </c>
      <c r="E10" s="30">
        <v>300000</v>
      </c>
      <c r="F10" s="14"/>
      <c r="G10" s="16">
        <f t="shared" si="0"/>
        <v>0</v>
      </c>
    </row>
    <row r="11" spans="1:7" ht="21" customHeight="1">
      <c r="A11" s="23">
        <f t="shared" si="1"/>
        <v>6</v>
      </c>
      <c r="B11" s="27">
        <v>60014</v>
      </c>
      <c r="C11" s="28" t="s">
        <v>6</v>
      </c>
      <c r="D11" s="29" t="s">
        <v>24</v>
      </c>
      <c r="E11" s="30">
        <v>35000</v>
      </c>
      <c r="F11" s="14"/>
      <c r="G11" s="16">
        <f t="shared" si="0"/>
        <v>0</v>
      </c>
    </row>
    <row r="12" spans="1:7" ht="26.25" customHeight="1">
      <c r="A12" s="23">
        <f t="shared" si="1"/>
        <v>7</v>
      </c>
      <c r="B12" s="27">
        <v>60014</v>
      </c>
      <c r="C12" s="28" t="s">
        <v>6</v>
      </c>
      <c r="D12" s="29" t="s">
        <v>25</v>
      </c>
      <c r="E12" s="30">
        <v>800000</v>
      </c>
      <c r="F12" s="14"/>
      <c r="G12" s="16">
        <f t="shared" si="0"/>
        <v>0</v>
      </c>
    </row>
    <row r="13" spans="1:7" ht="24.75" customHeight="1">
      <c r="A13" s="23">
        <f t="shared" si="1"/>
        <v>8</v>
      </c>
      <c r="B13" s="27">
        <v>60014</v>
      </c>
      <c r="C13" s="28" t="s">
        <v>6</v>
      </c>
      <c r="D13" s="32" t="s">
        <v>26</v>
      </c>
      <c r="E13" s="30">
        <v>74000</v>
      </c>
      <c r="F13" s="15"/>
      <c r="G13" s="16">
        <f t="shared" si="0"/>
        <v>0</v>
      </c>
    </row>
    <row r="14" spans="1:7" ht="30.75" customHeight="1">
      <c r="A14" s="23">
        <f t="shared" si="1"/>
        <v>9</v>
      </c>
      <c r="B14" s="27">
        <v>60014</v>
      </c>
      <c r="C14" s="28" t="s">
        <v>6</v>
      </c>
      <c r="D14" s="33" t="s">
        <v>14</v>
      </c>
      <c r="E14" s="30">
        <v>35547</v>
      </c>
      <c r="F14" s="15">
        <v>35547</v>
      </c>
      <c r="G14" s="16">
        <f t="shared" si="0"/>
        <v>1</v>
      </c>
    </row>
    <row r="15" spans="1:7" ht="32.25" customHeight="1">
      <c r="A15" s="23">
        <f t="shared" si="1"/>
        <v>10</v>
      </c>
      <c r="B15" s="27">
        <v>60014</v>
      </c>
      <c r="C15" s="28" t="s">
        <v>6</v>
      </c>
      <c r="D15" s="33" t="s">
        <v>27</v>
      </c>
      <c r="E15" s="30">
        <v>150000</v>
      </c>
      <c r="F15" s="15"/>
      <c r="G15" s="16">
        <f t="shared" si="0"/>
        <v>0</v>
      </c>
    </row>
    <row r="16" spans="1:7" ht="24" customHeight="1">
      <c r="A16" s="23">
        <f t="shared" si="1"/>
        <v>11</v>
      </c>
      <c r="B16" s="27">
        <v>60014</v>
      </c>
      <c r="C16" s="28" t="s">
        <v>6</v>
      </c>
      <c r="D16" s="33" t="s">
        <v>16</v>
      </c>
      <c r="E16" s="30">
        <v>70000</v>
      </c>
      <c r="F16" s="15">
        <v>43972.5</v>
      </c>
      <c r="G16" s="16">
        <f t="shared" si="0"/>
        <v>0.62817857142857148</v>
      </c>
    </row>
    <row r="17" spans="1:7" ht="21" customHeight="1">
      <c r="A17" s="23">
        <f t="shared" si="1"/>
        <v>12</v>
      </c>
      <c r="B17" s="27">
        <v>60014</v>
      </c>
      <c r="C17" s="28" t="s">
        <v>6</v>
      </c>
      <c r="D17" s="33" t="s">
        <v>28</v>
      </c>
      <c r="E17" s="30">
        <v>170000</v>
      </c>
      <c r="F17" s="15">
        <v>9963</v>
      </c>
      <c r="G17" s="18">
        <f t="shared" si="0"/>
        <v>5.8605882352941174E-2</v>
      </c>
    </row>
    <row r="18" spans="1:7" ht="45.75" customHeight="1">
      <c r="A18" s="23">
        <f t="shared" si="1"/>
        <v>13</v>
      </c>
      <c r="B18" s="27">
        <v>60014</v>
      </c>
      <c r="C18" s="28" t="s">
        <v>29</v>
      </c>
      <c r="D18" s="33" t="s">
        <v>30</v>
      </c>
      <c r="E18" s="30">
        <v>0.01</v>
      </c>
      <c r="F18" s="15">
        <v>0.01</v>
      </c>
      <c r="G18" s="18">
        <f t="shared" si="0"/>
        <v>1</v>
      </c>
    </row>
    <row r="19" spans="1:7" ht="27.75" customHeight="1">
      <c r="A19" s="23">
        <f t="shared" si="1"/>
        <v>14</v>
      </c>
      <c r="B19" s="27">
        <v>70005</v>
      </c>
      <c r="C19" s="28" t="s">
        <v>7</v>
      </c>
      <c r="D19" s="33" t="s">
        <v>8</v>
      </c>
      <c r="E19" s="30">
        <v>6000</v>
      </c>
      <c r="F19" s="15">
        <v>1211.8</v>
      </c>
      <c r="G19" s="18">
        <f t="shared" si="0"/>
        <v>0.20196666666666666</v>
      </c>
    </row>
    <row r="20" spans="1:7" ht="33.75" customHeight="1">
      <c r="A20" s="23">
        <f t="shared" si="1"/>
        <v>15</v>
      </c>
      <c r="B20" s="27">
        <v>71095</v>
      </c>
      <c r="C20" s="28" t="s">
        <v>9</v>
      </c>
      <c r="D20" s="33" t="s">
        <v>10</v>
      </c>
      <c r="E20" s="30">
        <v>7391</v>
      </c>
      <c r="F20" s="15">
        <v>7390.38</v>
      </c>
      <c r="G20" s="16">
        <f t="shared" si="0"/>
        <v>0.99991611419293736</v>
      </c>
    </row>
    <row r="21" spans="1:7" ht="22.5" customHeight="1">
      <c r="A21" s="23">
        <f t="shared" si="1"/>
        <v>16</v>
      </c>
      <c r="B21" s="27">
        <v>75020</v>
      </c>
      <c r="C21" s="28" t="s">
        <v>7</v>
      </c>
      <c r="D21" s="33" t="s">
        <v>31</v>
      </c>
      <c r="E21" s="30">
        <v>150000</v>
      </c>
      <c r="F21" s="15">
        <v>149979.74</v>
      </c>
      <c r="G21" s="16">
        <f t="shared" si="0"/>
        <v>0.99986493333333326</v>
      </c>
    </row>
    <row r="22" spans="1:7" ht="29.25" customHeight="1">
      <c r="A22" s="23">
        <f t="shared" si="1"/>
        <v>17</v>
      </c>
      <c r="B22" s="27">
        <v>75020</v>
      </c>
      <c r="C22" s="28" t="s">
        <v>6</v>
      </c>
      <c r="D22" s="33" t="s">
        <v>32</v>
      </c>
      <c r="E22" s="30">
        <v>20835</v>
      </c>
      <c r="F22" s="15"/>
      <c r="G22" s="18">
        <f t="shared" si="0"/>
        <v>0</v>
      </c>
    </row>
    <row r="23" spans="1:7" ht="21" customHeight="1">
      <c r="A23" s="23">
        <f t="shared" si="1"/>
        <v>18</v>
      </c>
      <c r="B23" s="27">
        <v>75404</v>
      </c>
      <c r="C23" s="28" t="s">
        <v>33</v>
      </c>
      <c r="D23" s="33" t="s">
        <v>34</v>
      </c>
      <c r="E23" s="30">
        <v>30000</v>
      </c>
      <c r="F23" s="15">
        <v>30000</v>
      </c>
      <c r="G23" s="18">
        <f t="shared" si="0"/>
        <v>1</v>
      </c>
    </row>
    <row r="24" spans="1:7" ht="20.25" customHeight="1">
      <c r="A24" s="23">
        <f t="shared" si="1"/>
        <v>19</v>
      </c>
      <c r="B24" s="27">
        <v>75410</v>
      </c>
      <c r="C24" s="28" t="s">
        <v>33</v>
      </c>
      <c r="D24" s="33" t="s">
        <v>35</v>
      </c>
      <c r="E24" s="30">
        <v>15000</v>
      </c>
      <c r="F24" s="19"/>
      <c r="G24" s="20">
        <f t="shared" si="0"/>
        <v>0</v>
      </c>
    </row>
    <row r="25" spans="1:7" ht="45.75" customHeight="1">
      <c r="A25" s="23">
        <f t="shared" si="1"/>
        <v>20</v>
      </c>
      <c r="B25" s="27">
        <v>80115</v>
      </c>
      <c r="C25" s="28" t="s">
        <v>6</v>
      </c>
      <c r="D25" s="33" t="s">
        <v>36</v>
      </c>
      <c r="E25" s="30">
        <v>45550</v>
      </c>
      <c r="F25" s="15">
        <v>1270</v>
      </c>
      <c r="G25" s="16">
        <f>F25/E25</f>
        <v>2.78814489571899E-2</v>
      </c>
    </row>
    <row r="26" spans="1:7" ht="37.5" customHeight="1">
      <c r="A26" s="23">
        <f t="shared" si="1"/>
        <v>21</v>
      </c>
      <c r="B26" s="27">
        <v>85111</v>
      </c>
      <c r="C26" s="28" t="s">
        <v>11</v>
      </c>
      <c r="D26" s="33" t="s">
        <v>12</v>
      </c>
      <c r="E26" s="30">
        <v>443352</v>
      </c>
      <c r="F26" s="15">
        <v>395758</v>
      </c>
      <c r="G26" s="16">
        <f t="shared" si="0"/>
        <v>0.89264963279741605</v>
      </c>
    </row>
    <row r="27" spans="1:7" ht="45" customHeight="1">
      <c r="A27" s="34">
        <f t="shared" si="1"/>
        <v>22</v>
      </c>
      <c r="B27" s="27">
        <v>85111</v>
      </c>
      <c r="C27" s="28" t="s">
        <v>11</v>
      </c>
      <c r="D27" s="33" t="s">
        <v>37</v>
      </c>
      <c r="E27" s="30">
        <v>4710000</v>
      </c>
      <c r="F27" s="15">
        <v>771864</v>
      </c>
      <c r="G27" s="18">
        <f t="shared" si="0"/>
        <v>0.16387770700636942</v>
      </c>
    </row>
    <row r="28" spans="1:7" ht="67.5" customHeight="1">
      <c r="A28" s="34">
        <f t="shared" si="1"/>
        <v>23</v>
      </c>
      <c r="B28" s="27">
        <v>85141</v>
      </c>
      <c r="C28" s="28" t="s">
        <v>11</v>
      </c>
      <c r="D28" s="33" t="s">
        <v>38</v>
      </c>
      <c r="E28" s="30">
        <v>17000</v>
      </c>
      <c r="F28" s="21"/>
      <c r="G28" s="18">
        <f t="shared" si="0"/>
        <v>0</v>
      </c>
    </row>
    <row r="29" spans="1:7" ht="33" customHeight="1">
      <c r="A29" s="23">
        <f t="shared" si="1"/>
        <v>24</v>
      </c>
      <c r="B29" s="27">
        <v>85202</v>
      </c>
      <c r="C29" s="28" t="s">
        <v>6</v>
      </c>
      <c r="D29" s="33" t="s">
        <v>39</v>
      </c>
      <c r="E29" s="30">
        <v>570000</v>
      </c>
      <c r="F29" s="15"/>
      <c r="G29" s="16">
        <f t="shared" si="0"/>
        <v>0</v>
      </c>
    </row>
    <row r="30" spans="1:7" ht="18" customHeight="1">
      <c r="A30" s="23">
        <f t="shared" si="1"/>
        <v>25</v>
      </c>
      <c r="B30" s="27">
        <v>85406</v>
      </c>
      <c r="C30" s="28" t="s">
        <v>7</v>
      </c>
      <c r="D30" s="33" t="s">
        <v>40</v>
      </c>
      <c r="E30" s="30">
        <v>15000</v>
      </c>
      <c r="F30" s="15">
        <v>14864.55</v>
      </c>
      <c r="G30" s="16">
        <f t="shared" si="0"/>
        <v>0.99096999999999991</v>
      </c>
    </row>
    <row r="31" spans="1:7" ht="31.5" customHeight="1">
      <c r="A31" s="23">
        <f>A30+1</f>
        <v>26</v>
      </c>
      <c r="B31" s="27">
        <v>92601</v>
      </c>
      <c r="C31" s="28" t="s">
        <v>6</v>
      </c>
      <c r="D31" s="33" t="s">
        <v>41</v>
      </c>
      <c r="E31" s="30">
        <v>2600000</v>
      </c>
      <c r="F31" s="15">
        <v>92496</v>
      </c>
      <c r="G31" s="18">
        <f t="shared" si="0"/>
        <v>3.5575384615384613E-2</v>
      </c>
    </row>
    <row r="32" spans="1:7" ht="20.25" customHeight="1">
      <c r="A32" s="24"/>
      <c r="B32" s="24"/>
      <c r="C32" s="24"/>
      <c r="D32" s="26" t="s">
        <v>15</v>
      </c>
      <c r="E32" s="25">
        <f>SUM(E6:E31)</f>
        <v>24812675.009999998</v>
      </c>
      <c r="F32" s="25">
        <f>SUM(F6:F31)</f>
        <v>1554316.98</v>
      </c>
      <c r="G32" s="20">
        <f t="shared" si="0"/>
        <v>6.2642056101310295E-2</v>
      </c>
    </row>
  </sheetData>
  <mergeCells count="2">
    <mergeCell ref="E1:G1"/>
    <mergeCell ref="A3:G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2021-08-03T06:26:53Z</cp:lastPrinted>
  <dcterms:created xsi:type="dcterms:W3CDTF">2019-03-22T13:10:09Z</dcterms:created>
  <dcterms:modified xsi:type="dcterms:W3CDTF">2021-08-03T06:27:34Z</dcterms:modified>
</cp:coreProperties>
</file>