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86" windowWidth="15195" windowHeight="125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<sst xmlns="http://schemas.openxmlformats.org/spreadsheetml/2006/main" count="75" uniqueCount="68">
  <si>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Wyszczególnienie</t>
  </si>
  <si>
    <t>%</t>
  </si>
  <si>
    <t>wydatki bieżące</t>
  </si>
  <si>
    <t>wydatki majątkowe</t>
  </si>
  <si>
    <t>Wydatki ogółem</t>
  </si>
  <si>
    <t>Przychody</t>
  </si>
  <si>
    <t>Rozchody (spłaty kredytów i pożyczek)</t>
  </si>
  <si>
    <t xml:space="preserve">Wykonanie </t>
  </si>
  <si>
    <t>dochody bieżące</t>
  </si>
  <si>
    <t>Dochody ogółem</t>
  </si>
  <si>
    <t>dochody majątkowe</t>
  </si>
  <si>
    <t>Lp.</t>
  </si>
  <si>
    <t>1.1</t>
  </si>
  <si>
    <t>2.1</t>
  </si>
  <si>
    <t>4</t>
  </si>
  <si>
    <t>4.1</t>
  </si>
  <si>
    <t>4.2</t>
  </si>
  <si>
    <t>5</t>
  </si>
  <si>
    <t>1.2</t>
  </si>
  <si>
    <t>2.</t>
  </si>
  <si>
    <t>2.2</t>
  </si>
  <si>
    <t>a)</t>
  </si>
  <si>
    <t>b)</t>
  </si>
  <si>
    <t>na zadania bieżące</t>
  </si>
  <si>
    <t>na zadania inwestycyjne</t>
  </si>
  <si>
    <t xml:space="preserve">Plan po zmianach </t>
  </si>
  <si>
    <t>wykaz osób, którym należność została rozłożona na raty lub był ustalony inny termin płatności:</t>
  </si>
  <si>
    <t xml:space="preserve"> wolne środki z lat ubiegłych</t>
  </si>
  <si>
    <t>spłaty kredytów i pożyczek</t>
  </si>
  <si>
    <t>inne cele (lokaty)</t>
  </si>
  <si>
    <t>Iwona i Waldemar Kęsy</t>
  </si>
  <si>
    <t>Wynik budżetu</t>
  </si>
  <si>
    <t>spłata udzielonych pożyczek</t>
  </si>
  <si>
    <t>4.3</t>
  </si>
  <si>
    <t>4.4</t>
  </si>
  <si>
    <t>5.1</t>
  </si>
  <si>
    <t>5.2</t>
  </si>
  <si>
    <t>niewykorzystane środki pieniężne, o których mowa w art. 217 ust. 2 pkt 8 ustawy o finansach publicznych</t>
  </si>
  <si>
    <t xml:space="preserve">        nie wystąpiły</t>
  </si>
  <si>
    <t>1.</t>
  </si>
  <si>
    <t>3.</t>
  </si>
  <si>
    <t>4.</t>
  </si>
  <si>
    <t>5.</t>
  </si>
  <si>
    <t>kredyty i pożyczki</t>
  </si>
  <si>
    <t>4.5</t>
  </si>
  <si>
    <t xml:space="preserve">nadwyżka z lat ubiegłych, pomniejszona o niewykorzystane środki pieniężne, o których mowa w art. 217 ust. 2 pkt 8 ustawy o finansach publicznych </t>
  </si>
  <si>
    <t>Czesława Gołaszewska</t>
  </si>
  <si>
    <t>Paweł Perz</t>
  </si>
  <si>
    <t>6.</t>
  </si>
  <si>
    <t>7.</t>
  </si>
  <si>
    <t xml:space="preserve">Roczna informacja z wykonania budżetu Powiatu Wyszkowskiego                                                      za 2023 r.                                               </t>
  </si>
  <si>
    <t>4.6</t>
  </si>
  <si>
    <t>środki z lokat dokonanych w latach ubiegłych</t>
  </si>
  <si>
    <t xml:space="preserve">VII. Wykaz osób prawnych i fizycznych oraz jednostek organizacyjnych nieposiadających osobowości prawnej, którym w zakresie podatków i opłat udzielono ulg, odroczeń, umorzeń lub rozłożono spłatę na raty w kwocie przewyższającej łącznie 500 zł </t>
  </si>
  <si>
    <t xml:space="preserve">II. Kwotę wykorzystanych środków, o których mowa w art. 5 ust. 1 pkt. 2 ustawy o finansach publicznych </t>
  </si>
  <si>
    <t>III. Kwotę zobowiązań, o których mowa w art. 72 ust. 1 pkt 4 ustawy o finansach publicznych</t>
  </si>
  <si>
    <t>IV. Kwoty dotacji otrzymanych z budżetów jednostek samorządu terytorialnego</t>
  </si>
  <si>
    <t>V. Kwoty dotacji udzielonych innym jednostkom samorządu terytorialnego</t>
  </si>
  <si>
    <t>umorzeń z tytułu podatków i opłat w 2023 roku nie udzielono;</t>
  </si>
  <si>
    <t>VIII. Wykaz osób prawnych i fizycznych oraz jednostek organizacyjnych nieposiadających osobowości prawnej, którym w 2023 roku udzielono pomocy publicznej stanowi załącznik do niniejszej informacji.</t>
  </si>
  <si>
    <t>Nobel Anna</t>
  </si>
  <si>
    <t>Koczyk Regina</t>
  </si>
  <si>
    <t xml:space="preserve">Świętojańska Wyszków Sp. z o. o. </t>
  </si>
  <si>
    <t>Tadeusz i Elżbieta Kozińscy</t>
  </si>
  <si>
    <t xml:space="preserve">  Na podstawie  art. 37 ust. 1  pkt. 2 ustawy z dnia 27 sierpnia 2009 r. o finansach publicznych  Zarząd Powiatu Wyszkowskiego podaje do publicznej wiadomości informację obejmującą:</t>
  </si>
  <si>
    <t>I. Dane dotyczące wykonania budżetu Powiatu Wyszkowskiego za 2023 rok</t>
  </si>
  <si>
    <t xml:space="preserve">VI. Wykaz udzielonych poręczeń i gwarancji </t>
  </si>
  <si>
    <t xml:space="preserve">        nie udzielono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</si>
</sst>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3" fontId="0" fillId="0" borderId="0" xfId="42" applyFont="1" applyBorder="1" applyAlignment="1">
      <alignment vertical="center"/>
    </xf>
    <xf numFmtId="164" fontId="0" fillId="0" borderId="0" xfId="52" applyNumberFormat="1" applyFont="1" applyBorder="1" applyAlignment="1">
      <alignment vertical="center"/>
    </xf>
    <xf numFmtId="43" fontId="5" fillId="0" borderId="0" xfId="42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3" fontId="23" fillId="0" borderId="10" xfId="42" applyFont="1" applyBorder="1" applyAlignment="1">
      <alignment vertical="center"/>
    </xf>
    <xf numFmtId="10" fontId="23" fillId="0" borderId="10" xfId="52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3" fontId="22" fillId="0" borderId="10" xfId="42" applyFont="1" applyBorder="1" applyAlignment="1">
      <alignment vertical="center"/>
    </xf>
    <xf numFmtId="10" fontId="22" fillId="0" borderId="10" xfId="52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164" fontId="23" fillId="0" borderId="10" xfId="52" applyNumberFormat="1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3" fontId="22" fillId="0" borderId="10" xfId="42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8" fontId="23" fillId="33" borderId="0" xfId="42" applyNumberFormat="1" applyFont="1" applyFill="1" applyBorder="1" applyAlignment="1">
      <alignment vertical="center" wrapText="1"/>
    </xf>
    <xf numFmtId="49" fontId="22" fillId="33" borderId="0" xfId="0" applyNumberFormat="1" applyFont="1" applyFill="1" applyBorder="1" applyAlignment="1">
      <alignment vertical="center" wrapText="1"/>
    </xf>
    <xf numFmtId="43" fontId="23" fillId="33" borderId="0" xfId="42" applyFont="1" applyFill="1" applyBorder="1" applyAlignment="1">
      <alignment horizontal="center" vertical="center" wrapText="1"/>
    </xf>
    <xf numFmtId="43" fontId="23" fillId="33" borderId="0" xfId="42" applyFont="1" applyFill="1" applyBorder="1" applyAlignment="1">
      <alignment vertical="center" wrapText="1"/>
    </xf>
    <xf numFmtId="164" fontId="23" fillId="33" borderId="0" xfId="52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43" fontId="22" fillId="0" borderId="0" xfId="42" applyFont="1" applyBorder="1" applyAlignment="1">
      <alignment horizontal="center" vertical="center" wrapText="1"/>
    </xf>
    <xf numFmtId="49" fontId="23" fillId="0" borderId="0" xfId="42" applyNumberFormat="1" applyFont="1" applyBorder="1" applyAlignment="1">
      <alignment horizontal="center" vertical="center"/>
    </xf>
    <xf numFmtId="49" fontId="23" fillId="0" borderId="0" xfId="52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3" fontId="22" fillId="0" borderId="0" xfId="42" applyFont="1" applyBorder="1" applyAlignment="1">
      <alignment vertical="center" wrapText="1"/>
    </xf>
    <xf numFmtId="164" fontId="23" fillId="0" borderId="0" xfId="52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3" fontId="23" fillId="0" borderId="0" xfId="42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22" fillId="0" borderId="10" xfId="52" applyNumberFormat="1" applyFont="1" applyBorder="1" applyAlignment="1">
      <alignment vertical="center"/>
    </xf>
    <xf numFmtId="49" fontId="22" fillId="33" borderId="0" xfId="0" applyNumberFormat="1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49" fontId="22" fillId="33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49" fontId="22" fillId="33" borderId="0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A31" sqref="A31:E31"/>
    </sheetView>
  </sheetViews>
  <sheetFormatPr defaultColWidth="16.7109375" defaultRowHeight="12.75"/>
  <cols>
    <col min="1" max="1" width="5.00390625" style="1" customWidth="1"/>
    <col min="2" max="2" width="38.00390625" style="1" customWidth="1"/>
    <col min="3" max="3" width="18.28125" style="1" customWidth="1"/>
    <col min="4" max="4" width="18.140625" style="1" customWidth="1"/>
    <col min="5" max="5" width="11.421875" style="1" customWidth="1"/>
    <col min="6" max="16384" width="16.7109375" style="1" customWidth="1"/>
  </cols>
  <sheetData>
    <row r="1" spans="1:5" ht="34.5" customHeight="1">
      <c r="A1" s="49" t="s">
        <v>50</v>
      </c>
      <c r="B1" s="49"/>
      <c r="C1" s="49"/>
      <c r="D1" s="49"/>
      <c r="E1" s="49"/>
    </row>
    <row r="2" spans="1:5" ht="46.5" customHeight="1">
      <c r="A2" s="50" t="s">
        <v>64</v>
      </c>
      <c r="B2" s="50"/>
      <c r="C2" s="50"/>
      <c r="D2" s="50"/>
      <c r="E2" s="50"/>
    </row>
    <row r="3" spans="1:5" ht="40.5" customHeight="1">
      <c r="A3" s="51" t="s">
        <v>65</v>
      </c>
      <c r="B3" s="51"/>
      <c r="C3" s="51"/>
      <c r="D3" s="51"/>
      <c r="E3" s="51"/>
    </row>
    <row r="4" spans="1:5" s="45" customFormat="1" ht="30" customHeight="1">
      <c r="A4" s="11" t="s">
        <v>11</v>
      </c>
      <c r="B4" s="11" t="s">
        <v>0</v>
      </c>
      <c r="C4" s="12" t="s">
        <v>25</v>
      </c>
      <c r="D4" s="11" t="s">
        <v>7</v>
      </c>
      <c r="E4" s="11" t="s">
        <v>1</v>
      </c>
    </row>
    <row r="5" spans="1:5" ht="26.25" customHeight="1">
      <c r="A5" s="13">
        <v>1</v>
      </c>
      <c r="B5" s="14" t="s">
        <v>9</v>
      </c>
      <c r="C5" s="15">
        <f>SUM(C6:C7)</f>
        <v>167363429.84</v>
      </c>
      <c r="D5" s="15">
        <f>SUM(D6:D7)</f>
        <v>176689712.49</v>
      </c>
      <c r="E5" s="16">
        <f aca="true" t="shared" si="0" ref="E5:E21">D5/C5</f>
        <v>1.05572473424401</v>
      </c>
    </row>
    <row r="6" spans="1:5" ht="33.75" customHeight="1">
      <c r="A6" s="11" t="s">
        <v>12</v>
      </c>
      <c r="B6" s="17" t="s">
        <v>8</v>
      </c>
      <c r="C6" s="18">
        <v>133570320.67</v>
      </c>
      <c r="D6" s="18">
        <v>134083127.54</v>
      </c>
      <c r="E6" s="19">
        <f t="shared" si="0"/>
        <v>1.0038392276624606</v>
      </c>
    </row>
    <row r="7" spans="1:5" ht="33.75" customHeight="1">
      <c r="A7" s="11" t="s">
        <v>18</v>
      </c>
      <c r="B7" s="17" t="s">
        <v>10</v>
      </c>
      <c r="C7" s="18">
        <v>33793109.17</v>
      </c>
      <c r="D7" s="18">
        <v>42606584.95</v>
      </c>
      <c r="E7" s="19">
        <f t="shared" si="0"/>
        <v>1.260806892188074</v>
      </c>
    </row>
    <row r="8" spans="1:5" ht="25.5" customHeight="1">
      <c r="A8" s="13" t="s">
        <v>19</v>
      </c>
      <c r="B8" s="14" t="s">
        <v>4</v>
      </c>
      <c r="C8" s="15">
        <f>SUM(C9:C10)</f>
        <v>176173525.51</v>
      </c>
      <c r="D8" s="15">
        <f>SUM(D9:D10)</f>
        <v>162349941.47</v>
      </c>
      <c r="E8" s="16">
        <f t="shared" si="0"/>
        <v>0.9215342713953049</v>
      </c>
    </row>
    <row r="9" spans="1:5" ht="31.5" customHeight="1">
      <c r="A9" s="11" t="s">
        <v>13</v>
      </c>
      <c r="B9" s="17" t="s">
        <v>2</v>
      </c>
      <c r="C9" s="18">
        <v>132536316.03</v>
      </c>
      <c r="D9" s="18">
        <v>125508711.01</v>
      </c>
      <c r="E9" s="19">
        <f t="shared" si="0"/>
        <v>0.9469760045359245</v>
      </c>
    </row>
    <row r="10" spans="1:5" ht="31.5" customHeight="1">
      <c r="A10" s="11" t="s">
        <v>20</v>
      </c>
      <c r="B10" s="17" t="s">
        <v>3</v>
      </c>
      <c r="C10" s="18">
        <v>43637209.48</v>
      </c>
      <c r="D10" s="18">
        <v>36841230.46</v>
      </c>
      <c r="E10" s="19">
        <f t="shared" si="0"/>
        <v>0.8442618329406522</v>
      </c>
    </row>
    <row r="11" spans="1:5" ht="31.5" customHeight="1">
      <c r="A11" s="13">
        <v>3</v>
      </c>
      <c r="B11" s="14" t="s">
        <v>31</v>
      </c>
      <c r="C11" s="15">
        <f>C5-C8</f>
        <v>-8810095.669999987</v>
      </c>
      <c r="D11" s="15">
        <f>D5-D8</f>
        <v>14339771.02000001</v>
      </c>
      <c r="E11" s="16">
        <f t="shared" si="0"/>
        <v>-1.6276521342247845</v>
      </c>
    </row>
    <row r="12" spans="1:5" ht="28.5" customHeight="1">
      <c r="A12" s="20" t="s">
        <v>14</v>
      </c>
      <c r="B12" s="14" t="s">
        <v>5</v>
      </c>
      <c r="C12" s="15">
        <f>SUM(C13:C18)</f>
        <v>16696512.670000002</v>
      </c>
      <c r="D12" s="15">
        <f>SUM(D13:D18)</f>
        <v>29907745.150000002</v>
      </c>
      <c r="E12" s="21">
        <f t="shared" si="0"/>
        <v>1.7912569972613328</v>
      </c>
    </row>
    <row r="13" spans="1:5" ht="27" customHeight="1">
      <c r="A13" s="22" t="s">
        <v>15</v>
      </c>
      <c r="B13" s="17" t="s">
        <v>43</v>
      </c>
      <c r="C13" s="18">
        <v>1000000</v>
      </c>
      <c r="D13" s="23">
        <v>1000000</v>
      </c>
      <c r="E13" s="46">
        <f t="shared" si="0"/>
        <v>1</v>
      </c>
    </row>
    <row r="14" spans="1:5" ht="27" customHeight="1">
      <c r="A14" s="22" t="s">
        <v>16</v>
      </c>
      <c r="B14" s="17" t="s">
        <v>32</v>
      </c>
      <c r="C14" s="18">
        <v>41756</v>
      </c>
      <c r="D14" s="23">
        <v>41756</v>
      </c>
      <c r="E14" s="46">
        <f t="shared" si="0"/>
        <v>1</v>
      </c>
    </row>
    <row r="15" spans="1:5" ht="51">
      <c r="A15" s="22" t="s">
        <v>33</v>
      </c>
      <c r="B15" s="24" t="s">
        <v>45</v>
      </c>
      <c r="C15" s="18">
        <v>6032905.31</v>
      </c>
      <c r="D15" s="23">
        <v>12986146.23</v>
      </c>
      <c r="E15" s="46">
        <f t="shared" si="0"/>
        <v>2.152552636368165</v>
      </c>
    </row>
    <row r="16" spans="1:5" ht="40.5" customHeight="1">
      <c r="A16" s="22" t="s">
        <v>34</v>
      </c>
      <c r="B16" s="24" t="s">
        <v>37</v>
      </c>
      <c r="C16" s="18">
        <v>3139032.53</v>
      </c>
      <c r="D16" s="23">
        <v>3139032.53</v>
      </c>
      <c r="E16" s="46">
        <f t="shared" si="0"/>
        <v>1</v>
      </c>
    </row>
    <row r="17" spans="1:5" ht="26.25" customHeight="1">
      <c r="A17" s="22" t="s">
        <v>44</v>
      </c>
      <c r="B17" s="17" t="s">
        <v>27</v>
      </c>
      <c r="C17" s="18">
        <v>406211.63</v>
      </c>
      <c r="D17" s="23">
        <v>6664203.19</v>
      </c>
      <c r="E17" s="46">
        <f t="shared" si="0"/>
        <v>16.405741977402272</v>
      </c>
    </row>
    <row r="18" spans="1:5" ht="26.25" customHeight="1">
      <c r="A18" s="22" t="s">
        <v>51</v>
      </c>
      <c r="B18" s="17" t="s">
        <v>52</v>
      </c>
      <c r="C18" s="18">
        <v>6076607.2</v>
      </c>
      <c r="D18" s="23">
        <v>6076607.2</v>
      </c>
      <c r="E18" s="46">
        <f t="shared" si="0"/>
        <v>1</v>
      </c>
    </row>
    <row r="19" spans="1:5" ht="33.75" customHeight="1">
      <c r="A19" s="20" t="s">
        <v>17</v>
      </c>
      <c r="B19" s="25" t="s">
        <v>6</v>
      </c>
      <c r="C19" s="15">
        <f>SUM(C20:C21)</f>
        <v>7886417</v>
      </c>
      <c r="D19" s="15">
        <f>SUM(D20:D21)</f>
        <v>7886417</v>
      </c>
      <c r="E19" s="16">
        <f t="shared" si="0"/>
        <v>1</v>
      </c>
    </row>
    <row r="20" spans="1:5" ht="26.25" customHeight="1">
      <c r="A20" s="22" t="s">
        <v>35</v>
      </c>
      <c r="B20" s="24" t="s">
        <v>28</v>
      </c>
      <c r="C20" s="18">
        <v>1851800</v>
      </c>
      <c r="D20" s="23">
        <v>1851800</v>
      </c>
      <c r="E20" s="19">
        <f t="shared" si="0"/>
        <v>1</v>
      </c>
    </row>
    <row r="21" spans="1:5" ht="26.25" customHeight="1">
      <c r="A21" s="22" t="s">
        <v>36</v>
      </c>
      <c r="B21" s="24" t="s">
        <v>29</v>
      </c>
      <c r="C21" s="18">
        <v>6034617</v>
      </c>
      <c r="D21" s="23">
        <v>6034617</v>
      </c>
      <c r="E21" s="19">
        <f t="shared" si="0"/>
        <v>1</v>
      </c>
    </row>
    <row r="22" spans="1:5" s="10" customFormat="1" ht="44.25" customHeight="1">
      <c r="A22" s="52" t="s">
        <v>54</v>
      </c>
      <c r="B22" s="52"/>
      <c r="C22" s="52"/>
      <c r="D22" s="26">
        <v>1529493.65</v>
      </c>
      <c r="E22" s="27"/>
    </row>
    <row r="23" spans="1:5" s="10" customFormat="1" ht="33.75" customHeight="1">
      <c r="A23" s="52" t="s">
        <v>55</v>
      </c>
      <c r="B23" s="52"/>
      <c r="C23" s="52"/>
      <c r="D23" s="28" t="s">
        <v>38</v>
      </c>
      <c r="E23" s="27"/>
    </row>
    <row r="24" spans="1:5" s="10" customFormat="1" ht="28.5" customHeight="1">
      <c r="A24" s="52" t="s">
        <v>56</v>
      </c>
      <c r="B24" s="52"/>
      <c r="C24" s="52"/>
      <c r="D24" s="26">
        <v>2728661.03</v>
      </c>
      <c r="E24" s="27"/>
    </row>
    <row r="25" spans="1:5" s="10" customFormat="1" ht="21" customHeight="1">
      <c r="A25" s="47" t="s">
        <v>21</v>
      </c>
      <c r="B25" s="47" t="s">
        <v>23</v>
      </c>
      <c r="C25" s="26">
        <v>428068.66</v>
      </c>
      <c r="D25" s="29"/>
      <c r="E25" s="27"/>
    </row>
    <row r="26" spans="1:5" s="10" customFormat="1" ht="21" customHeight="1">
      <c r="A26" s="47" t="s">
        <v>22</v>
      </c>
      <c r="B26" s="47" t="s">
        <v>24</v>
      </c>
      <c r="C26" s="26">
        <v>2300592.37</v>
      </c>
      <c r="D26" s="29"/>
      <c r="E26" s="27"/>
    </row>
    <row r="27" spans="1:5" s="10" customFormat="1" ht="30" customHeight="1">
      <c r="A27" s="52" t="s">
        <v>57</v>
      </c>
      <c r="B27" s="52"/>
      <c r="C27" s="52"/>
      <c r="D27" s="26">
        <v>777584.97</v>
      </c>
      <c r="E27" s="27"/>
    </row>
    <row r="28" spans="1:5" s="10" customFormat="1" ht="21" customHeight="1">
      <c r="A28" s="47" t="s">
        <v>21</v>
      </c>
      <c r="B28" s="47" t="s">
        <v>23</v>
      </c>
      <c r="C28" s="26">
        <v>771790</v>
      </c>
      <c r="D28" s="29"/>
      <c r="E28" s="27"/>
    </row>
    <row r="29" spans="1:5" s="10" customFormat="1" ht="21" customHeight="1">
      <c r="A29" s="47" t="s">
        <v>22</v>
      </c>
      <c r="B29" s="47" t="s">
        <v>24</v>
      </c>
      <c r="C29" s="26">
        <v>5794.97</v>
      </c>
      <c r="D29" s="29"/>
      <c r="E29" s="27"/>
    </row>
    <row r="30" spans="1:5" s="10" customFormat="1" ht="21.75" customHeight="1">
      <c r="A30" s="54" t="s">
        <v>66</v>
      </c>
      <c r="B30" s="54"/>
      <c r="C30" s="54"/>
      <c r="D30" s="28" t="s">
        <v>67</v>
      </c>
      <c r="E30" s="30"/>
    </row>
    <row r="31" spans="1:5" s="10" customFormat="1" ht="46.5" customHeight="1">
      <c r="A31" s="55" t="s">
        <v>53</v>
      </c>
      <c r="B31" s="55"/>
      <c r="C31" s="55"/>
      <c r="D31" s="55"/>
      <c r="E31" s="55"/>
    </row>
    <row r="32" spans="1:5" s="10" customFormat="1" ht="21.75" customHeight="1">
      <c r="A32" s="31" t="s">
        <v>21</v>
      </c>
      <c r="B32" s="55" t="s">
        <v>58</v>
      </c>
      <c r="C32" s="55"/>
      <c r="D32" s="55"/>
      <c r="E32" s="55"/>
    </row>
    <row r="33" spans="1:5" s="10" customFormat="1" ht="16.5" customHeight="1">
      <c r="A33" s="31" t="s">
        <v>22</v>
      </c>
      <c r="B33" s="55" t="s">
        <v>26</v>
      </c>
      <c r="C33" s="55"/>
      <c r="D33" s="55"/>
      <c r="E33" s="55"/>
    </row>
    <row r="34" spans="1:5" s="10" customFormat="1" ht="16.5" customHeight="1">
      <c r="A34" s="31" t="s">
        <v>39</v>
      </c>
      <c r="B34" s="32" t="s">
        <v>60</v>
      </c>
      <c r="C34" s="48"/>
      <c r="D34" s="48"/>
      <c r="E34" s="48"/>
    </row>
    <row r="35" spans="1:5" s="10" customFormat="1" ht="16.5" customHeight="1">
      <c r="A35" s="31" t="s">
        <v>19</v>
      </c>
      <c r="B35" s="32" t="s">
        <v>61</v>
      </c>
      <c r="C35" s="48"/>
      <c r="D35" s="48"/>
      <c r="E35" s="48"/>
    </row>
    <row r="36" spans="1:5" s="10" customFormat="1" ht="16.5" customHeight="1">
      <c r="A36" s="31" t="s">
        <v>40</v>
      </c>
      <c r="B36" s="32" t="s">
        <v>62</v>
      </c>
      <c r="C36" s="48"/>
      <c r="D36" s="48"/>
      <c r="E36" s="48"/>
    </row>
    <row r="37" spans="1:5" s="10" customFormat="1" ht="16.5" customHeight="1">
      <c r="A37" s="31" t="s">
        <v>41</v>
      </c>
      <c r="B37" s="32" t="s">
        <v>30</v>
      </c>
      <c r="C37" s="48"/>
      <c r="D37" s="48"/>
      <c r="E37" s="48"/>
    </row>
    <row r="38" spans="1:5" s="10" customFormat="1" ht="16.5" customHeight="1">
      <c r="A38" s="31" t="s">
        <v>42</v>
      </c>
      <c r="B38" s="32" t="s">
        <v>46</v>
      </c>
      <c r="C38" s="48"/>
      <c r="D38" s="48"/>
      <c r="E38" s="48"/>
    </row>
    <row r="39" spans="1:5" s="10" customFormat="1" ht="16.5" customHeight="1">
      <c r="A39" s="31" t="s">
        <v>48</v>
      </c>
      <c r="B39" s="32" t="s">
        <v>47</v>
      </c>
      <c r="C39" s="48"/>
      <c r="D39" s="48"/>
      <c r="E39" s="48"/>
    </row>
    <row r="40" spans="1:5" s="10" customFormat="1" ht="16.5" customHeight="1">
      <c r="A40" s="31" t="s">
        <v>49</v>
      </c>
      <c r="B40" s="32" t="s">
        <v>63</v>
      </c>
      <c r="C40" s="48"/>
      <c r="D40" s="48"/>
      <c r="E40" s="48"/>
    </row>
    <row r="41" spans="1:5" s="10" customFormat="1" ht="44.25" customHeight="1">
      <c r="A41" s="56" t="s">
        <v>59</v>
      </c>
      <c r="B41" s="56"/>
      <c r="C41" s="56"/>
      <c r="D41" s="56"/>
      <c r="E41" s="56"/>
    </row>
    <row r="42" spans="1:5" ht="21" customHeight="1">
      <c r="A42" s="33"/>
      <c r="B42" s="34"/>
      <c r="C42" s="35"/>
      <c r="D42" s="36"/>
      <c r="E42" s="37"/>
    </row>
    <row r="43" spans="1:5" ht="24.75" customHeight="1">
      <c r="A43" s="33"/>
      <c r="B43" s="34"/>
      <c r="C43" s="35"/>
      <c r="D43" s="36"/>
      <c r="E43" s="37"/>
    </row>
    <row r="44" spans="1:5" ht="18.75" customHeight="1">
      <c r="A44" s="33"/>
      <c r="B44" s="38"/>
      <c r="C44" s="35"/>
      <c r="D44" s="36"/>
      <c r="E44" s="37"/>
    </row>
    <row r="45" spans="1:5" ht="16.5" customHeight="1">
      <c r="A45" s="33"/>
      <c r="B45" s="34"/>
      <c r="C45" s="39"/>
      <c r="D45" s="36"/>
      <c r="E45" s="40"/>
    </row>
    <row r="46" spans="1:5" ht="27.75" customHeight="1">
      <c r="A46" s="33"/>
      <c r="B46" s="41"/>
      <c r="C46" s="42"/>
      <c r="D46" s="43"/>
      <c r="E46" s="44"/>
    </row>
    <row r="47" spans="1:5" ht="32.25" customHeight="1">
      <c r="A47" s="8"/>
      <c r="B47" s="4"/>
      <c r="C47" s="7"/>
      <c r="D47" s="5"/>
      <c r="E47" s="6"/>
    </row>
    <row r="48" spans="3:4" ht="15">
      <c r="C48" s="2"/>
      <c r="D48" s="2"/>
    </row>
    <row r="49" spans="3:4" ht="15">
      <c r="C49" s="2"/>
      <c r="D49" s="2"/>
    </row>
    <row r="50" spans="3:4" ht="15">
      <c r="C50" s="2"/>
      <c r="D50" s="2"/>
    </row>
    <row r="51" spans="3:4" ht="15">
      <c r="C51" s="2"/>
      <c r="D51" s="2"/>
    </row>
    <row r="52" spans="2:4" ht="15.75">
      <c r="B52" s="3"/>
      <c r="C52" s="2"/>
      <c r="D52" s="2"/>
    </row>
    <row r="53" spans="2:3" ht="15" customHeight="1">
      <c r="B53" s="53"/>
      <c r="C53" s="53"/>
    </row>
    <row r="57" ht="15">
      <c r="B57" s="9"/>
    </row>
  </sheetData>
  <sheetProtection/>
  <mergeCells count="13">
    <mergeCell ref="B53:C53"/>
    <mergeCell ref="A27:C27"/>
    <mergeCell ref="A30:C30"/>
    <mergeCell ref="A31:E31"/>
    <mergeCell ref="B32:E32"/>
    <mergeCell ref="B33:E33"/>
    <mergeCell ref="A41:E41"/>
    <mergeCell ref="A1:E1"/>
    <mergeCell ref="A2:E2"/>
    <mergeCell ref="A3:E3"/>
    <mergeCell ref="A22:C22"/>
    <mergeCell ref="A23:C23"/>
    <mergeCell ref="A24:C24"/>
  </mergeCell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 Kalinowska-Szymańska</cp:lastModifiedBy>
  <cp:lastPrinted>2024-05-23T10:00:36Z</cp:lastPrinted>
  <dcterms:created xsi:type="dcterms:W3CDTF">2006-04-28T09:17:23Z</dcterms:created>
  <dcterms:modified xsi:type="dcterms:W3CDTF">2024-05-27T10:58:34Z</dcterms:modified>
  <cp:category/>
  <cp:version/>
  <cp:contentType/>
  <cp:contentStatus/>
</cp:coreProperties>
</file>