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3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2" i="1"/>
  <c r="G23" i="1"/>
  <c r="G24" i="1"/>
  <c r="G26" i="1"/>
  <c r="G18" i="1"/>
  <c r="F26" i="1"/>
  <c r="F23" i="1"/>
  <c r="F22" i="1" s="1"/>
  <c r="F19" i="1"/>
  <c r="F18" i="1" s="1"/>
  <c r="G9" i="1"/>
  <c r="G10" i="1"/>
  <c r="G11" i="1"/>
  <c r="G12" i="1"/>
  <c r="G13" i="1"/>
  <c r="G14" i="1"/>
  <c r="G8" i="1"/>
  <c r="F14" i="1"/>
  <c r="F8" i="1"/>
  <c r="F11" i="1"/>
  <c r="F12" i="1"/>
  <c r="F9" i="1"/>
  <c r="E14" i="1"/>
  <c r="E19" i="1" l="1"/>
  <c r="E18" i="1" s="1"/>
  <c r="E9" i="1"/>
  <c r="E8" i="1" s="1"/>
  <c r="E12" i="1" l="1"/>
  <c r="E11" i="1" s="1"/>
  <c r="E23" i="1" l="1"/>
  <c r="E22" i="1" l="1"/>
  <c r="E26" i="1" s="1"/>
</calcChain>
</file>

<file path=xl/sharedStrings.xml><?xml version="1.0" encoding="utf-8"?>
<sst xmlns="http://schemas.openxmlformats.org/spreadsheetml/2006/main" count="38" uniqueCount="25">
  <si>
    <t>Dział</t>
  </si>
  <si>
    <t>Rozdz.</t>
  </si>
  <si>
    <t>§</t>
  </si>
  <si>
    <t>Treść</t>
  </si>
  <si>
    <t>Wydatki</t>
  </si>
  <si>
    <t>Ogółem</t>
  </si>
  <si>
    <t>Dochody</t>
  </si>
  <si>
    <t>92601</t>
  </si>
  <si>
    <t>Obiekty sportowe</t>
  </si>
  <si>
    <t>Środki otrzymane z Rząowego Funduszu Polski Ład: Program Inwestycji Strategicznych na realizację zadań inwestycyjnych</t>
  </si>
  <si>
    <t>Wydatki poniesione ze środków z Rząowego Funduszu Polski Ład: Program Inwestycji Strategicznych na realizację zadań inwestycyjnych</t>
  </si>
  <si>
    <t>Budowa hali sportowej przyz Centrum Edukacji Zawodowej i Ustawicznej "Kopernik" w Wyszkowie</t>
  </si>
  <si>
    <t>75816</t>
  </si>
  <si>
    <t>Wpływy do rozliczenia</t>
  </si>
  <si>
    <t>Różne rozliczenia</t>
  </si>
  <si>
    <t>Kultura fizyczna</t>
  </si>
  <si>
    <t>60014</t>
  </si>
  <si>
    <t>Transport i łączność</t>
  </si>
  <si>
    <t>Drogi publiczne powiatowe</t>
  </si>
  <si>
    <t xml:space="preserve">Budowa drogi powiatowej Nr 4405W na odcinku Poręba Średnia- Udrzynek </t>
  </si>
  <si>
    <t>Tabela Nr 3c</t>
  </si>
  <si>
    <t>Plan</t>
  </si>
  <si>
    <t>Wykonanie</t>
  </si>
  <si>
    <t>%</t>
  </si>
  <si>
    <t>Wykonanie planu finansowego  dla wyodrębnionego rachunku dochodów i wydatków związanych z przeciwdziałaniem COVID-19 za 2023 r. (Rządowy Fundusz Polski Ład)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</si>
</sst>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.25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3" fontId="3" fillId="0" borderId="0" xfId="1" applyFont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0" fontId="8" fillId="0" borderId="0" xfId="0" applyFont="1"/>
    <xf numFmtId="10" fontId="3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4" fillId="0" borderId="2" xfId="1" applyNumberFormat="1" applyFont="1" applyBorder="1" applyAlignment="1">
      <alignment horizontal="center" vertical="center" wrapText="1"/>
    </xf>
    <xf numFmtId="43" fontId="4" fillId="0" borderId="2" xfId="1" applyNumberFormat="1" applyFont="1" applyBorder="1" applyAlignment="1">
      <alignment horizontal="center" vertical="center"/>
    </xf>
    <xf numFmtId="43" fontId="6" fillId="0" borderId="2" xfId="1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43" fontId="3" fillId="0" borderId="0" xfId="1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L21" sqref="L21"/>
    </sheetView>
  </sheetViews>
  <sheetFormatPr defaultRowHeight="15" x14ac:dyDescent="0.25"/>
  <cols>
    <col min="1" max="1" width="4.5703125" bestFit="1" customWidth="1"/>
    <col min="2" max="2" width="6.140625" bestFit="1" customWidth="1"/>
    <col min="3" max="3" width="4.42578125" bestFit="1" customWidth="1"/>
    <col min="4" max="4" width="30" customWidth="1"/>
    <col min="5" max="5" width="15.140625" customWidth="1"/>
    <col min="6" max="6" width="15.5703125" style="58" customWidth="1"/>
    <col min="7" max="7" width="9.140625" style="46"/>
    <col min="8" max="8" width="1.42578125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7" s="1" customFormat="1" ht="15.75" customHeight="1" x14ac:dyDescent="0.2">
      <c r="A1" s="11"/>
      <c r="B1" s="12"/>
      <c r="C1" s="12"/>
      <c r="D1" s="12"/>
      <c r="E1" s="12"/>
      <c r="F1" s="49"/>
      <c r="G1" s="45"/>
    </row>
    <row r="2" spans="1:7" s="1" customFormat="1" ht="15.75" customHeight="1" x14ac:dyDescent="0.2">
      <c r="A2" s="9"/>
      <c r="B2" s="10"/>
      <c r="C2" s="10"/>
      <c r="D2" s="10"/>
      <c r="E2" s="12"/>
      <c r="F2" s="50" t="s">
        <v>20</v>
      </c>
      <c r="G2" s="45"/>
    </row>
    <row r="3" spans="1:7" s="1" customFormat="1" ht="15.75" customHeight="1" x14ac:dyDescent="0.2">
      <c r="A3" s="9"/>
      <c r="B3" s="10"/>
      <c r="C3" s="10"/>
      <c r="D3" s="10"/>
      <c r="E3" s="61"/>
      <c r="F3" s="61"/>
      <c r="G3" s="45"/>
    </row>
    <row r="4" spans="1:7" s="1" customFormat="1" ht="15.75" customHeight="1" x14ac:dyDescent="0.2">
      <c r="A4" s="9"/>
      <c r="B4" s="10"/>
      <c r="C4" s="10"/>
      <c r="D4" s="10"/>
      <c r="E4" s="61"/>
      <c r="F4" s="61"/>
      <c r="G4" s="45"/>
    </row>
    <row r="5" spans="1:7" ht="37.5" customHeight="1" x14ac:dyDescent="0.25">
      <c r="A5" s="60" t="s">
        <v>24</v>
      </c>
      <c r="B5" s="60"/>
      <c r="C5" s="60"/>
      <c r="D5" s="60"/>
      <c r="E5" s="60"/>
      <c r="F5" s="60"/>
      <c r="G5" s="60"/>
    </row>
    <row r="6" spans="1:7" x14ac:dyDescent="0.25">
      <c r="A6" s="62" t="s">
        <v>0</v>
      </c>
      <c r="B6" s="62" t="s">
        <v>1</v>
      </c>
      <c r="C6" s="64" t="s">
        <v>2</v>
      </c>
      <c r="D6" s="66" t="s">
        <v>3</v>
      </c>
      <c r="E6" s="68" t="s">
        <v>6</v>
      </c>
      <c r="F6" s="68"/>
      <c r="G6" s="68"/>
    </row>
    <row r="7" spans="1:7" x14ac:dyDescent="0.25">
      <c r="A7" s="63"/>
      <c r="B7" s="63"/>
      <c r="C7" s="65"/>
      <c r="D7" s="67"/>
      <c r="E7" s="32" t="s">
        <v>21</v>
      </c>
      <c r="F7" s="51" t="s">
        <v>22</v>
      </c>
      <c r="G7" s="47" t="s">
        <v>23</v>
      </c>
    </row>
    <row r="8" spans="1:7" x14ac:dyDescent="0.25">
      <c r="A8" s="24">
        <v>600</v>
      </c>
      <c r="B8" s="23"/>
      <c r="C8" s="23"/>
      <c r="D8" s="25" t="s">
        <v>17</v>
      </c>
      <c r="E8" s="3">
        <f>E9</f>
        <v>10667124.779999999</v>
      </c>
      <c r="F8" s="52">
        <f>F9</f>
        <v>10667124.779999999</v>
      </c>
      <c r="G8" s="47">
        <f t="shared" ref="G8:G14" si="0">SUM(F8/E8)</f>
        <v>1</v>
      </c>
    </row>
    <row r="9" spans="1:7" x14ac:dyDescent="0.25">
      <c r="A9" s="4"/>
      <c r="B9" s="23" t="s">
        <v>16</v>
      </c>
      <c r="C9" s="5"/>
      <c r="D9" s="26" t="s">
        <v>18</v>
      </c>
      <c r="E9" s="6">
        <f>SUM(E10)</f>
        <v>10667124.779999999</v>
      </c>
      <c r="F9" s="53">
        <f>SUM(F10)</f>
        <v>10667124.779999999</v>
      </c>
      <c r="G9" s="47">
        <f t="shared" si="0"/>
        <v>1</v>
      </c>
    </row>
    <row r="10" spans="1:7" ht="45" x14ac:dyDescent="0.25">
      <c r="A10" s="28"/>
      <c r="B10" s="29"/>
      <c r="C10" s="30">
        <v>6370</v>
      </c>
      <c r="D10" s="31" t="s">
        <v>9</v>
      </c>
      <c r="E10" s="8">
        <v>10667124.779999999</v>
      </c>
      <c r="F10" s="54">
        <v>10667124.779999999</v>
      </c>
      <c r="G10" s="48">
        <f t="shared" si="0"/>
        <v>1</v>
      </c>
    </row>
    <row r="11" spans="1:7" x14ac:dyDescent="0.25">
      <c r="A11" s="22">
        <v>758</v>
      </c>
      <c r="B11" s="21"/>
      <c r="C11" s="21"/>
      <c r="D11" s="25" t="s">
        <v>14</v>
      </c>
      <c r="E11" s="3">
        <f>E12</f>
        <v>5631750</v>
      </c>
      <c r="F11" s="52">
        <f>F12</f>
        <v>5631750</v>
      </c>
      <c r="G11" s="47">
        <f t="shared" si="0"/>
        <v>1</v>
      </c>
    </row>
    <row r="12" spans="1:7" x14ac:dyDescent="0.25">
      <c r="A12" s="4"/>
      <c r="B12" s="21" t="s">
        <v>12</v>
      </c>
      <c r="C12" s="5"/>
      <c r="D12" s="26" t="s">
        <v>13</v>
      </c>
      <c r="E12" s="6">
        <f>SUM(E13)</f>
        <v>5631750</v>
      </c>
      <c r="F12" s="53">
        <f>SUM(F13)</f>
        <v>5631750</v>
      </c>
      <c r="G12" s="47">
        <f t="shared" si="0"/>
        <v>1</v>
      </c>
    </row>
    <row r="13" spans="1:7" ht="45" x14ac:dyDescent="0.25">
      <c r="A13" s="4"/>
      <c r="B13" s="7"/>
      <c r="C13" s="35">
        <v>6370</v>
      </c>
      <c r="D13" s="36" t="s">
        <v>9</v>
      </c>
      <c r="E13" s="37">
        <v>5631750</v>
      </c>
      <c r="F13" s="55">
        <v>5631750</v>
      </c>
      <c r="G13" s="48">
        <f t="shared" si="0"/>
        <v>1</v>
      </c>
    </row>
    <row r="14" spans="1:7" s="44" customFormat="1" x14ac:dyDescent="0.25">
      <c r="A14" s="59"/>
      <c r="B14" s="59"/>
      <c r="C14" s="59"/>
      <c r="D14" s="42" t="s">
        <v>5</v>
      </c>
      <c r="E14" s="43">
        <f>SUM(E8+E11)</f>
        <v>16298874.779999999</v>
      </c>
      <c r="F14" s="52">
        <f>SUM(F8+F11)</f>
        <v>16298874.779999999</v>
      </c>
      <c r="G14" s="47">
        <f t="shared" si="0"/>
        <v>1</v>
      </c>
    </row>
    <row r="15" spans="1:7" ht="50.25" customHeight="1" x14ac:dyDescent="0.25">
      <c r="A15" s="38"/>
      <c r="B15" s="39"/>
      <c r="C15" s="40"/>
      <c r="D15" s="41"/>
      <c r="E15" s="34"/>
      <c r="F15" s="56"/>
    </row>
    <row r="16" spans="1:7" x14ac:dyDescent="0.25">
      <c r="A16" s="62" t="s">
        <v>0</v>
      </c>
      <c r="B16" s="62" t="s">
        <v>1</v>
      </c>
      <c r="C16" s="64" t="s">
        <v>2</v>
      </c>
      <c r="D16" s="66" t="s">
        <v>3</v>
      </c>
      <c r="E16" s="68" t="s">
        <v>4</v>
      </c>
      <c r="F16" s="68"/>
      <c r="G16" s="68"/>
    </row>
    <row r="17" spans="1:7" x14ac:dyDescent="0.25">
      <c r="A17" s="63"/>
      <c r="B17" s="63"/>
      <c r="C17" s="65"/>
      <c r="D17" s="67"/>
      <c r="E17" s="32" t="s">
        <v>21</v>
      </c>
      <c r="F17" s="51" t="s">
        <v>22</v>
      </c>
      <c r="G17" s="47" t="s">
        <v>23</v>
      </c>
    </row>
    <row r="18" spans="1:7" x14ac:dyDescent="0.25">
      <c r="A18" s="24">
        <v>600</v>
      </c>
      <c r="B18" s="23"/>
      <c r="C18" s="23"/>
      <c r="D18" s="25" t="s">
        <v>17</v>
      </c>
      <c r="E18" s="3">
        <f>E19</f>
        <v>10667124.779999999</v>
      </c>
      <c r="F18" s="52">
        <f>F19</f>
        <v>10667124.779999999</v>
      </c>
      <c r="G18" s="47">
        <f>SUM(F18/E18)</f>
        <v>1</v>
      </c>
    </row>
    <row r="19" spans="1:7" x14ac:dyDescent="0.25">
      <c r="A19" s="4"/>
      <c r="B19" s="23" t="s">
        <v>16</v>
      </c>
      <c r="C19" s="5"/>
      <c r="D19" s="26" t="s">
        <v>18</v>
      </c>
      <c r="E19" s="6">
        <f>SUM(E20)</f>
        <v>10667124.779999999</v>
      </c>
      <c r="F19" s="53">
        <f>SUM(F20)</f>
        <v>10667124.779999999</v>
      </c>
      <c r="G19" s="47">
        <f t="shared" ref="G19:G26" si="1">SUM(F19/E19)</f>
        <v>1</v>
      </c>
    </row>
    <row r="20" spans="1:7" ht="45" x14ac:dyDescent="0.25">
      <c r="A20" s="4"/>
      <c r="B20" s="7"/>
      <c r="C20" s="13">
        <v>6370</v>
      </c>
      <c r="D20" s="27" t="s">
        <v>9</v>
      </c>
      <c r="E20" s="8">
        <v>10667124.779999999</v>
      </c>
      <c r="F20" s="57">
        <v>10667124.779999999</v>
      </c>
      <c r="G20" s="48">
        <f t="shared" si="1"/>
        <v>1</v>
      </c>
    </row>
    <row r="21" spans="1:7" ht="22.5" x14ac:dyDescent="0.25">
      <c r="A21" s="4"/>
      <c r="B21" s="15"/>
      <c r="C21" s="13"/>
      <c r="D21" s="27" t="s">
        <v>19</v>
      </c>
      <c r="E21" s="8"/>
      <c r="F21" s="57"/>
      <c r="G21" s="48"/>
    </row>
    <row r="22" spans="1:7" x14ac:dyDescent="0.25">
      <c r="A22" s="22">
        <v>926</v>
      </c>
      <c r="B22" s="2"/>
      <c r="C22" s="14"/>
      <c r="D22" s="25" t="s">
        <v>15</v>
      </c>
      <c r="E22" s="3">
        <f>E23</f>
        <v>5631750</v>
      </c>
      <c r="F22" s="52">
        <f>F23</f>
        <v>5631750</v>
      </c>
      <c r="G22" s="47">
        <f t="shared" si="1"/>
        <v>1</v>
      </c>
    </row>
    <row r="23" spans="1:7" x14ac:dyDescent="0.25">
      <c r="A23" s="4"/>
      <c r="B23" s="5" t="s">
        <v>7</v>
      </c>
      <c r="C23" s="5"/>
      <c r="D23" s="26" t="s">
        <v>8</v>
      </c>
      <c r="E23" s="6">
        <f>SUM(E24)</f>
        <v>5631750</v>
      </c>
      <c r="F23" s="53">
        <f>SUM(F24)</f>
        <v>5631750</v>
      </c>
      <c r="G23" s="47">
        <f t="shared" si="1"/>
        <v>1</v>
      </c>
    </row>
    <row r="24" spans="1:7" ht="45" x14ac:dyDescent="0.25">
      <c r="A24" s="4"/>
      <c r="B24" s="15"/>
      <c r="C24" s="13">
        <v>6370</v>
      </c>
      <c r="D24" s="27" t="s">
        <v>10</v>
      </c>
      <c r="E24" s="8">
        <v>5631750</v>
      </c>
      <c r="F24" s="57">
        <v>5631750</v>
      </c>
      <c r="G24" s="48">
        <f t="shared" si="1"/>
        <v>1</v>
      </c>
    </row>
    <row r="25" spans="1:7" ht="33.75" x14ac:dyDescent="0.25">
      <c r="A25" s="4"/>
      <c r="B25" s="15"/>
      <c r="C25" s="13"/>
      <c r="D25" s="27" t="s">
        <v>11</v>
      </c>
      <c r="E25" s="8"/>
      <c r="F25" s="57"/>
      <c r="G25" s="48"/>
    </row>
    <row r="26" spans="1:7" s="20" customFormat="1" ht="18.75" customHeight="1" x14ac:dyDescent="0.25">
      <c r="A26" s="16"/>
      <c r="B26" s="17"/>
      <c r="C26" s="18"/>
      <c r="D26" s="33" t="s">
        <v>5</v>
      </c>
      <c r="E26" s="19">
        <f>SUM(E18+E22)</f>
        <v>16298874.779999999</v>
      </c>
      <c r="F26" s="19">
        <f>SUM(F18+F22)</f>
        <v>16298874.779999999</v>
      </c>
      <c r="G26" s="47">
        <f t="shared" si="1"/>
        <v>1</v>
      </c>
    </row>
  </sheetData>
  <mergeCells count="14">
    <mergeCell ref="A16:A17"/>
    <mergeCell ref="B16:B17"/>
    <mergeCell ref="C16:C17"/>
    <mergeCell ref="D16:D17"/>
    <mergeCell ref="E16:G16"/>
    <mergeCell ref="A14:C14"/>
    <mergeCell ref="A5:G5"/>
    <mergeCell ref="E3:F3"/>
    <mergeCell ref="E4:F4"/>
    <mergeCell ref="A6:A7"/>
    <mergeCell ref="B6:B7"/>
    <mergeCell ref="C6:C7"/>
    <mergeCell ref="D6:D7"/>
    <mergeCell ref="E6:G6"/>
  </mergeCells>
  <pageMargins left="0.70866141732283472" right="0.70866141732283472" top="0.98425196850393704" bottom="0.7086614173228347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Nr 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2024-03-28T11:40:58Z</cp:lastPrinted>
  <dcterms:created xsi:type="dcterms:W3CDTF">2020-11-30T14:46:42Z</dcterms:created>
  <dcterms:modified xsi:type="dcterms:W3CDTF">2024-03-28T11:41:05Z</dcterms:modified>
</cp:coreProperties>
</file>