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aSprawozdanie 2023\Roczne 2023\"/>
    </mc:Choice>
  </mc:AlternateContent>
  <bookViews>
    <workbookView xWindow="0" yWindow="0" windowWidth="28800" windowHeight="12435"/>
  </bookViews>
  <sheets>
    <sheet name="Tabela Nr 7" sheetId="1" r:id="rId1"/>
  </sheets>
  <definedNames>
    <definedName name="_xlnm.Print_Titles" localSheetId="0">'Tabela Nr 7'!$3:$3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E5" i="1"/>
  <c r="G12" i="1" l="1"/>
  <c r="G13" i="1"/>
  <c r="G14" i="1"/>
  <c r="G6" i="1"/>
  <c r="G7" i="1"/>
  <c r="G8" i="1"/>
  <c r="G9" i="1"/>
  <c r="G10" i="1"/>
  <c r="E9" i="1"/>
  <c r="E13" i="1"/>
  <c r="C11" i="1"/>
  <c r="D15" i="1"/>
  <c r="F15" i="1"/>
  <c r="C15" i="1"/>
  <c r="E10" i="1"/>
  <c r="E14" i="1"/>
  <c r="E12" i="1"/>
  <c r="E7" i="1"/>
  <c r="E4" i="1"/>
  <c r="E6" i="1"/>
  <c r="E8" i="1"/>
  <c r="E15" i="1" l="1"/>
  <c r="D11" i="1"/>
  <c r="F11" i="1"/>
  <c r="E11" i="1" l="1"/>
  <c r="F16" i="1" l="1"/>
  <c r="D16" i="1"/>
  <c r="G4" i="1" l="1"/>
  <c r="E16" i="1" l="1"/>
  <c r="G11" i="1"/>
  <c r="C16" i="1"/>
  <c r="G16" i="1" l="1"/>
  <c r="G15" i="1"/>
</calcChain>
</file>

<file path=xl/sharedStrings.xml><?xml version="1.0" encoding="utf-8"?>
<sst xmlns="http://schemas.openxmlformats.org/spreadsheetml/2006/main" count="22" uniqueCount="20">
  <si>
    <t>Lp.</t>
  </si>
  <si>
    <t>Nazwa projektu / okres realizacji</t>
  </si>
  <si>
    <t>Zmiany w roku budżetowym</t>
  </si>
  <si>
    <t>Wydatki bieżące razem</t>
  </si>
  <si>
    <t>Wydatki majątkowe razem</t>
  </si>
  <si>
    <t>%</t>
  </si>
  <si>
    <t>Tabela Nr 7</t>
  </si>
  <si>
    <t>Ogółem projekty finansowane z udziałem środków, o których mowa w art. 5 ust. 1 pkt 2 i 3</t>
  </si>
  <si>
    <t>Zmiany w planie wydatków na realizację programów finansowanych z udziałem środków, o których mowa w art. 5 ust. 1 pkt 2 i 3, dokonane w trakcie roku budżetowego 2023 r.</t>
  </si>
  <si>
    <t>Plan na początek  2023 r.</t>
  </si>
  <si>
    <t>Plan na 2023 r.                            po zmianie</t>
  </si>
  <si>
    <t>Wykonanie wydatków                                    w 2023 r.</t>
  </si>
  <si>
    <t>„Edukacja bez granic dla uczniów Kopernika” - CEZiU „Kopernik” w Wyszkowie</t>
  </si>
  <si>
    <t xml:space="preserve"> „Inwestujemy w jakość: uczenie się na rzecz kompetencji miękkich, transformacji cyfrowej i ekologicznej” - ILO w Wyszkowie</t>
  </si>
  <si>
    <t xml:space="preserve">„Dobre kompetencje-lepszy start” - PCUW w Wyszkowie </t>
  </si>
  <si>
    <t>„Akredytowane projekty na rzecz mobilności osób uczących się i kadry w sektorze kształcenia i szkolenia zawodowego” - ZS Nr 1 w Wyszkowie</t>
  </si>
  <si>
    <t>„Regionalne partnerstwo samorządów Mazowsza dla aktywizacji społeczeństwa informacyjnego w zakresie e-administracji i geoinformacji”</t>
  </si>
  <si>
    <t>„Wykonanie zadań z zakresu dostępności dla osób ze szczególnymi potrzebami w Starostwie Powiatowym w Wyszkowie”</t>
  </si>
  <si>
    <t xml:space="preserve">„Cyfrowy Powiat” </t>
  </si>
  <si>
    <t xml:space="preserve"> „Metoda projektu i nowoczesne narzędzia TIK w edukacji szkolnej sposobem efektywnego rozwoju i kompetencji kluczowych” - ILO w Wyszkowie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</si>
</sst>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2" fontId="4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/>
    </xf>
    <xf numFmtId="43" fontId="4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8" sqref="B8"/>
    </sheetView>
  </sheetViews>
  <sheetFormatPr defaultRowHeight="11.25" x14ac:dyDescent="0.2"/>
  <cols>
    <col min="1" max="1" width="2.85546875" style="5" customWidth="1"/>
    <col min="2" max="2" width="60.85546875" style="5" customWidth="1"/>
    <col min="3" max="3" width="13.7109375" style="14" customWidth="1"/>
    <col min="4" max="4" width="13.85546875" style="14" customWidth="1"/>
    <col min="5" max="5" width="14" style="14" customWidth="1"/>
    <col min="6" max="6" width="14.5703125" style="14" customWidth="1"/>
    <col min="7" max="7" width="7.42578125" style="5" customWidth="1"/>
    <col min="8" max="8" width="1.85546875" style="5" customWidth="1"/>
    <col min="9" max="9" width="9.140625" style="5"/>
    <col min="10" max="11" width="12.7109375" style="5" bestFit="1" customWidth="1"/>
    <col min="12" max="16384" width="9.140625" style="5"/>
  </cols>
  <sheetData>
    <row r="1" spans="1:11" ht="18" customHeight="1" x14ac:dyDescent="0.2">
      <c r="A1" s="1"/>
      <c r="B1" s="1"/>
      <c r="C1" s="12"/>
      <c r="D1" s="12"/>
      <c r="E1" s="15" t="s">
        <v>6</v>
      </c>
      <c r="F1" s="13"/>
    </row>
    <row r="2" spans="1:11" ht="38.25" customHeight="1" x14ac:dyDescent="0.2">
      <c r="A2" s="25" t="s">
        <v>8</v>
      </c>
      <c r="B2" s="25"/>
      <c r="C2" s="25"/>
      <c r="D2" s="25"/>
      <c r="E2" s="25"/>
      <c r="F2" s="25"/>
      <c r="G2" s="25"/>
    </row>
    <row r="3" spans="1:11" ht="37.5" customHeight="1" x14ac:dyDescent="0.2">
      <c r="A3" s="2" t="s">
        <v>0</v>
      </c>
      <c r="B3" s="2" t="s">
        <v>1</v>
      </c>
      <c r="C3" s="2" t="s">
        <v>9</v>
      </c>
      <c r="D3" s="2" t="s">
        <v>2</v>
      </c>
      <c r="E3" s="2" t="s">
        <v>10</v>
      </c>
      <c r="F3" s="2" t="s">
        <v>11</v>
      </c>
      <c r="G3" s="2" t="s">
        <v>5</v>
      </c>
    </row>
    <row r="4" spans="1:11" s="8" customFormat="1" ht="26.25" customHeight="1" x14ac:dyDescent="0.2">
      <c r="A4" s="9">
        <v>1</v>
      </c>
      <c r="B4" s="21" t="s">
        <v>19</v>
      </c>
      <c r="C4" s="16">
        <v>84028.39</v>
      </c>
      <c r="D4" s="16">
        <v>0</v>
      </c>
      <c r="E4" s="17">
        <f t="shared" ref="E4:E6" si="0">SUM(C4:D4)</f>
        <v>84028.39</v>
      </c>
      <c r="F4" s="16">
        <v>84028.39</v>
      </c>
      <c r="G4" s="10">
        <f t="shared" ref="G4:G16" si="1">F4/E4%</f>
        <v>100</v>
      </c>
    </row>
    <row r="5" spans="1:11" s="8" customFormat="1" ht="26.25" customHeight="1" x14ac:dyDescent="0.2">
      <c r="A5" s="9">
        <v>2</v>
      </c>
      <c r="B5" s="21" t="s">
        <v>13</v>
      </c>
      <c r="C5" s="16">
        <v>0</v>
      </c>
      <c r="D5" s="16">
        <v>7715.58</v>
      </c>
      <c r="E5" s="17">
        <f t="shared" si="0"/>
        <v>7715.58</v>
      </c>
      <c r="F5" s="16">
        <v>7366.79</v>
      </c>
      <c r="G5" s="10">
        <f t="shared" si="1"/>
        <v>95.47940660326249</v>
      </c>
    </row>
    <row r="6" spans="1:11" s="8" customFormat="1" ht="22.5" customHeight="1" x14ac:dyDescent="0.2">
      <c r="A6" s="9">
        <v>3</v>
      </c>
      <c r="B6" s="21" t="s">
        <v>14</v>
      </c>
      <c r="C6" s="16">
        <v>381820</v>
      </c>
      <c r="D6" s="16">
        <v>336974.73</v>
      </c>
      <c r="E6" s="17">
        <f t="shared" si="0"/>
        <v>718794.73</v>
      </c>
      <c r="F6" s="16">
        <v>718423.95</v>
      </c>
      <c r="G6" s="10">
        <f t="shared" si="1"/>
        <v>99.948416427594012</v>
      </c>
    </row>
    <row r="7" spans="1:11" s="8" customFormat="1" ht="26.25" customHeight="1" x14ac:dyDescent="0.2">
      <c r="A7" s="9">
        <v>4</v>
      </c>
      <c r="B7" s="21" t="s">
        <v>15</v>
      </c>
      <c r="C7" s="16">
        <v>0</v>
      </c>
      <c r="D7" s="16">
        <v>245458.67</v>
      </c>
      <c r="E7" s="17">
        <f t="shared" ref="E7" si="2">SUM(C7:D7)</f>
        <v>245458.67</v>
      </c>
      <c r="F7" s="16">
        <v>240753.09</v>
      </c>
      <c r="G7" s="10">
        <f t="shared" si="1"/>
        <v>98.082944065491745</v>
      </c>
    </row>
    <row r="8" spans="1:11" ht="22.5" customHeight="1" x14ac:dyDescent="0.2">
      <c r="A8" s="3">
        <v>5</v>
      </c>
      <c r="B8" s="22" t="s">
        <v>12</v>
      </c>
      <c r="C8" s="17">
        <v>0</v>
      </c>
      <c r="D8" s="17">
        <v>188842.14</v>
      </c>
      <c r="E8" s="17">
        <f>SUM(C8:D8)</f>
        <v>188842.14</v>
      </c>
      <c r="F8" s="18">
        <v>188842.14</v>
      </c>
      <c r="G8" s="10">
        <f t="shared" si="1"/>
        <v>100</v>
      </c>
      <c r="J8" s="11"/>
      <c r="K8" s="11"/>
    </row>
    <row r="9" spans="1:11" ht="22.5" customHeight="1" x14ac:dyDescent="0.2">
      <c r="A9" s="3">
        <v>6</v>
      </c>
      <c r="B9" s="22" t="s">
        <v>18</v>
      </c>
      <c r="C9" s="17">
        <v>222630</v>
      </c>
      <c r="D9" s="17">
        <v>-23106.02</v>
      </c>
      <c r="E9" s="17">
        <f>SUM(C9:D9)</f>
        <v>199523.98</v>
      </c>
      <c r="F9" s="18">
        <v>199523.98</v>
      </c>
      <c r="G9" s="10">
        <f t="shared" si="1"/>
        <v>100</v>
      </c>
      <c r="J9" s="11"/>
      <c r="K9" s="11"/>
    </row>
    <row r="10" spans="1:11" ht="26.25" customHeight="1" x14ac:dyDescent="0.2">
      <c r="A10" s="3">
        <v>7</v>
      </c>
      <c r="B10" s="22" t="s">
        <v>17</v>
      </c>
      <c r="C10" s="17">
        <v>0</v>
      </c>
      <c r="D10" s="17">
        <v>91899.71</v>
      </c>
      <c r="E10" s="17">
        <f>SUM(C10:D10)</f>
        <v>91899.71</v>
      </c>
      <c r="F10" s="18">
        <v>91899.71</v>
      </c>
      <c r="G10" s="10">
        <f t="shared" si="1"/>
        <v>100</v>
      </c>
      <c r="J10" s="11"/>
      <c r="K10" s="11"/>
    </row>
    <row r="11" spans="1:11" ht="21.75" customHeight="1" x14ac:dyDescent="0.2">
      <c r="A11" s="3"/>
      <c r="B11" s="4" t="s">
        <v>3</v>
      </c>
      <c r="C11" s="19">
        <f>SUM(C4:C10)</f>
        <v>688478.39</v>
      </c>
      <c r="D11" s="19">
        <f>SUM(D4:D10)</f>
        <v>847784.80999999994</v>
      </c>
      <c r="E11" s="19">
        <f>SUM(E4:E10)</f>
        <v>1536263.1999999997</v>
      </c>
      <c r="F11" s="19">
        <f>SUM(F4:F10)</f>
        <v>1530838.0499999998</v>
      </c>
      <c r="G11" s="7">
        <f t="shared" si="1"/>
        <v>99.64686064210872</v>
      </c>
    </row>
    <row r="12" spans="1:11" ht="26.25" customHeight="1" x14ac:dyDescent="0.2">
      <c r="A12" s="3">
        <v>1</v>
      </c>
      <c r="B12" s="20" t="s">
        <v>16</v>
      </c>
      <c r="C12" s="17">
        <v>4711</v>
      </c>
      <c r="D12" s="17">
        <v>1084</v>
      </c>
      <c r="E12" s="17">
        <f>SUM(C12:D12)</f>
        <v>5795</v>
      </c>
      <c r="F12" s="17">
        <v>5794.97</v>
      </c>
      <c r="G12" s="6">
        <f t="shared" si="1"/>
        <v>99.999482312338216</v>
      </c>
    </row>
    <row r="13" spans="1:11" ht="22.5" customHeight="1" x14ac:dyDescent="0.2">
      <c r="A13" s="3">
        <v>2</v>
      </c>
      <c r="B13" s="20" t="s">
        <v>18</v>
      </c>
      <c r="C13" s="17">
        <v>0</v>
      </c>
      <c r="D13" s="17">
        <v>21499.17</v>
      </c>
      <c r="E13" s="17">
        <f>SUM(C13:D13)</f>
        <v>21499.17</v>
      </c>
      <c r="F13" s="17">
        <v>21499.17</v>
      </c>
      <c r="G13" s="6">
        <f t="shared" si="1"/>
        <v>100</v>
      </c>
    </row>
    <row r="14" spans="1:11" ht="26.25" customHeight="1" x14ac:dyDescent="0.2">
      <c r="A14" s="3">
        <v>3</v>
      </c>
      <c r="B14" s="22" t="s">
        <v>17</v>
      </c>
      <c r="C14" s="17">
        <v>0</v>
      </c>
      <c r="D14" s="17">
        <v>163377.26999999999</v>
      </c>
      <c r="E14" s="17">
        <f t="shared" ref="E14" si="3">SUM(C14:D14)</f>
        <v>163377.26999999999</v>
      </c>
      <c r="F14" s="18">
        <v>163377.26999999999</v>
      </c>
      <c r="G14" s="6">
        <f t="shared" si="1"/>
        <v>100</v>
      </c>
      <c r="J14" s="11"/>
      <c r="K14" s="11"/>
    </row>
    <row r="15" spans="1:11" ht="21.75" customHeight="1" x14ac:dyDescent="0.2">
      <c r="A15" s="4"/>
      <c r="B15" s="4" t="s">
        <v>4</v>
      </c>
      <c r="C15" s="19">
        <f>SUM(C12:C14)</f>
        <v>4711</v>
      </c>
      <c r="D15" s="19">
        <f>SUM(D12:D14)</f>
        <v>185960.44</v>
      </c>
      <c r="E15" s="19">
        <f>SUM(E12:E14)</f>
        <v>190671.44</v>
      </c>
      <c r="F15" s="19">
        <f>SUM(F12:F14)</f>
        <v>190671.40999999997</v>
      </c>
      <c r="G15" s="7">
        <f t="shared" si="1"/>
        <v>99.999984266128152</v>
      </c>
    </row>
    <row r="16" spans="1:11" ht="27" customHeight="1" x14ac:dyDescent="0.2">
      <c r="A16" s="23" t="s">
        <v>7</v>
      </c>
      <c r="B16" s="24"/>
      <c r="C16" s="19">
        <f>C11+C15</f>
        <v>693189.39</v>
      </c>
      <c r="D16" s="19">
        <f>D11+D15</f>
        <v>1033745.25</v>
      </c>
      <c r="E16" s="19">
        <f>E11+E15</f>
        <v>1726934.6399999997</v>
      </c>
      <c r="F16" s="19">
        <f>F11+F15</f>
        <v>1721509.4599999997</v>
      </c>
      <c r="G16" s="7">
        <f t="shared" si="1"/>
        <v>99.685849141343311</v>
      </c>
    </row>
  </sheetData>
  <mergeCells count="2">
    <mergeCell ref="A16:B16"/>
    <mergeCell ref="A2:G2"/>
  </mergeCells>
  <pageMargins left="0.70866141732283472" right="0.70866141732283472" top="0.98425196850393704" bottom="0.708661417322834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Nr 7</vt:lpstr>
      <vt:lpstr>'Tabela Nr 7'!Tytuły_wydruku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2024-03-12T13:18:54Z</cp:lastPrinted>
  <dcterms:created xsi:type="dcterms:W3CDTF">2019-03-22T13:26:16Z</dcterms:created>
  <dcterms:modified xsi:type="dcterms:W3CDTF">2024-03-28T11:02:34Z</dcterms:modified>
</cp:coreProperties>
</file>