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Sprawozdania z wykonania budżetu\Sprawozdania 2024\Roczne 2024\"/>
    </mc:Choice>
  </mc:AlternateContent>
  <bookViews>
    <workbookView xWindow="0" yWindow="0" windowWidth="28800" windowHeight="12435"/>
  </bookViews>
  <sheets>
    <sheet name="Tabela Nr 7" sheetId="1" r:id="rId1"/>
  </sheets>
  <definedNames>
    <definedName name="_xlnm.Print_Titles" localSheetId="0">'Tabela Nr 7'!$3:$3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4" i="1"/>
  <c r="E4" i="1"/>
  <c r="G4" i="1"/>
  <c r="C4" i="1"/>
  <c r="C13" i="1" s="1"/>
  <c r="D13" i="1"/>
  <c r="G13" i="1"/>
  <c r="F12" i="1"/>
  <c r="F10" i="1"/>
  <c r="H10" i="1" s="1"/>
  <c r="F6" i="1"/>
  <c r="F7" i="1"/>
  <c r="F8" i="1"/>
  <c r="H8" i="1" s="1"/>
  <c r="F9" i="1"/>
  <c r="H9" i="1" s="1"/>
  <c r="F5" i="1"/>
  <c r="E13" i="1" l="1"/>
  <c r="F4" i="1"/>
  <c r="H5" i="1"/>
  <c r="C11" i="1" l="1"/>
  <c r="H6" i="1"/>
  <c r="H7" i="1"/>
  <c r="F13" i="1" l="1"/>
  <c r="H4" i="1" l="1"/>
  <c r="H12" i="1"/>
  <c r="H11" i="1"/>
  <c r="H13" i="1" l="1"/>
</calcChain>
</file>

<file path=xl/sharedStrings.xml><?xml version="1.0" encoding="utf-8"?>
<sst xmlns="http://schemas.openxmlformats.org/spreadsheetml/2006/main" count="20" uniqueCount="19">
  <si>
    <t>Lp.</t>
  </si>
  <si>
    <t>Nazwa projektu / okres realizacji</t>
  </si>
  <si>
    <t>Zmiany w roku budżetowym</t>
  </si>
  <si>
    <t>Wydatki bieżące razem</t>
  </si>
  <si>
    <t>Wydatki majątkowe razem</t>
  </si>
  <si>
    <t>%</t>
  </si>
  <si>
    <t>Tabela Nr 7</t>
  </si>
  <si>
    <t>Ogółem projekty finansowane z udziałem środków, o których mowa w art. 5 ust. 1 pkt 2 i 3</t>
  </si>
  <si>
    <t>„Edukacja bez granic dla uczniów Kopernika” - CEZiU „Kopernik” w Wyszkowie</t>
  </si>
  <si>
    <t xml:space="preserve"> „Inwestujemy w jakość: uczenie się na rzecz kompetencji miękkich, transformacji cyfrowej i ekologicznej” - ILO w Wyszkowie</t>
  </si>
  <si>
    <t>„Akredytowane projekty na rzecz mobilności osób uczących się i kadry w sektorze kształcenia i szkolenia zawodowego” - ZS Nr 1 w Wyszkowie</t>
  </si>
  <si>
    <t>Zmiany w planie wydatków na realizację programów finansowanych z udziałem środków, o których mowa w art. 5 ust. 1 pkt 2 i 3, dokonane w trakcie roku budżetowego 2024 r.</t>
  </si>
  <si>
    <t>Plan na początek  2024 r.</t>
  </si>
  <si>
    <t>Plan na 2024 r.                            po zmianie</t>
  </si>
  <si>
    <t>Wykonanie wydatków                                    w 2024 r.</t>
  </si>
  <si>
    <t>„Akredytowane projekty - Mobilność uczniów i kadry ZS Nr 1 w Wyszkowie</t>
  </si>
  <si>
    <t>„Akredytowane projekty - Mobilność uczniów i kadry CEZIU "Kopernik" w Wyszkowie</t>
  </si>
  <si>
    <t>6.</t>
  </si>
  <si>
    <t>"Zwiększenie Cyberbezpieczeństwa w Starostwie Powiatowym w Wyszkowie"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</si>
</sst>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43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B5" sqref="B5"/>
    </sheetView>
  </sheetViews>
  <sheetFormatPr defaultRowHeight="11.25" x14ac:dyDescent="0.2"/>
  <cols>
    <col min="1" max="1" width="2.85546875" style="2" customWidth="1"/>
    <col min="2" max="2" width="54.140625" style="2" customWidth="1"/>
    <col min="3" max="3" width="13.7109375" style="4" customWidth="1"/>
    <col min="4" max="5" width="11.85546875" style="4" customWidth="1"/>
    <col min="6" max="6" width="14" style="4" customWidth="1"/>
    <col min="7" max="7" width="14.5703125" style="4" customWidth="1"/>
    <col min="8" max="8" width="7.42578125" style="2" customWidth="1"/>
    <col min="9" max="9" width="1.85546875" style="2" customWidth="1"/>
    <col min="10" max="10" width="9.140625" style="2"/>
    <col min="11" max="12" width="12.7109375" style="2" bestFit="1" customWidth="1"/>
    <col min="13" max="16384" width="9.140625" style="2"/>
  </cols>
  <sheetData>
    <row r="1" spans="1:12" ht="18" customHeight="1" x14ac:dyDescent="0.2">
      <c r="A1" s="1"/>
      <c r="B1" s="1"/>
      <c r="C1" s="3"/>
      <c r="D1" s="3"/>
      <c r="E1" s="3"/>
      <c r="F1" s="5"/>
      <c r="G1" s="5" t="s">
        <v>6</v>
      </c>
    </row>
    <row r="2" spans="1:12" ht="38.25" customHeight="1" x14ac:dyDescent="0.2">
      <c r="A2" s="24" t="s">
        <v>11</v>
      </c>
      <c r="B2" s="24"/>
      <c r="C2" s="24"/>
      <c r="D2" s="24"/>
      <c r="E2" s="24"/>
      <c r="F2" s="24"/>
      <c r="G2" s="24"/>
      <c r="H2" s="24"/>
    </row>
    <row r="3" spans="1:12" s="7" customFormat="1" ht="37.5" customHeight="1" x14ac:dyDescent="0.2">
      <c r="A3" s="6" t="s">
        <v>0</v>
      </c>
      <c r="B3" s="6" t="s">
        <v>1</v>
      </c>
      <c r="C3" s="6" t="s">
        <v>12</v>
      </c>
      <c r="D3" s="25" t="s">
        <v>2</v>
      </c>
      <c r="E3" s="26"/>
      <c r="F3" s="6" t="s">
        <v>13</v>
      </c>
      <c r="G3" s="6" t="s">
        <v>14</v>
      </c>
      <c r="H3" s="6" t="s">
        <v>5</v>
      </c>
    </row>
    <row r="4" spans="1:12" s="7" customFormat="1" ht="21.75" customHeight="1" x14ac:dyDescent="0.2">
      <c r="A4" s="8"/>
      <c r="B4" s="18" t="s">
        <v>3</v>
      </c>
      <c r="C4" s="19">
        <f>SUM(C5:C10)</f>
        <v>635187.36</v>
      </c>
      <c r="D4" s="19">
        <f t="shared" ref="D4:G4" si="0">SUM(D5:D10)</f>
        <v>238990.4</v>
      </c>
      <c r="E4" s="19">
        <f t="shared" si="0"/>
        <v>-20958.699999999997</v>
      </c>
      <c r="F4" s="19">
        <f t="shared" si="0"/>
        <v>853219.06</v>
      </c>
      <c r="G4" s="19">
        <f t="shared" si="0"/>
        <v>621760.53</v>
      </c>
      <c r="H4" s="20">
        <f>G4/F4%</f>
        <v>72.872320737888813</v>
      </c>
    </row>
    <row r="5" spans="1:12" s="17" customFormat="1" ht="26.25" customHeight="1" x14ac:dyDescent="0.2">
      <c r="A5" s="14">
        <v>1</v>
      </c>
      <c r="B5" s="15" t="s">
        <v>9</v>
      </c>
      <c r="C5" s="16">
        <v>200202.53</v>
      </c>
      <c r="D5" s="16">
        <v>0</v>
      </c>
      <c r="E5" s="16">
        <v>-9050.48</v>
      </c>
      <c r="F5" s="10">
        <f>SUM(C5:E5)</f>
        <v>191152.05</v>
      </c>
      <c r="G5" s="16">
        <v>191152.05</v>
      </c>
      <c r="H5" s="12">
        <f t="shared" ref="H5:H13" si="1">G5/F5%</f>
        <v>100</v>
      </c>
    </row>
    <row r="6" spans="1:12" s="17" customFormat="1" ht="26.25" customHeight="1" x14ac:dyDescent="0.2">
      <c r="A6" s="14">
        <v>2</v>
      </c>
      <c r="B6" s="15" t="s">
        <v>10</v>
      </c>
      <c r="C6" s="16">
        <v>278176.84999999998</v>
      </c>
      <c r="D6" s="16">
        <v>0</v>
      </c>
      <c r="E6" s="16">
        <v>-10995.72</v>
      </c>
      <c r="F6" s="10">
        <f t="shared" ref="F6:F9" si="2">SUM(C6:E6)</f>
        <v>267181.13</v>
      </c>
      <c r="G6" s="16">
        <v>267181.13</v>
      </c>
      <c r="H6" s="12">
        <f t="shared" si="1"/>
        <v>100.00000000000001</v>
      </c>
    </row>
    <row r="7" spans="1:12" s="7" customFormat="1" ht="22.5" customHeight="1" x14ac:dyDescent="0.2">
      <c r="A7" s="8">
        <v>3</v>
      </c>
      <c r="B7" s="9" t="s">
        <v>8</v>
      </c>
      <c r="C7" s="10">
        <v>156807.98000000001</v>
      </c>
      <c r="D7" s="10">
        <v>0</v>
      </c>
      <c r="E7" s="10"/>
      <c r="F7" s="10">
        <f t="shared" si="2"/>
        <v>156807.98000000001</v>
      </c>
      <c r="G7" s="11">
        <v>156807.98000000001</v>
      </c>
      <c r="H7" s="12">
        <f t="shared" si="1"/>
        <v>100</v>
      </c>
      <c r="K7" s="13"/>
      <c r="L7" s="13"/>
    </row>
    <row r="8" spans="1:12" s="7" customFormat="1" ht="26.25" customHeight="1" x14ac:dyDescent="0.2">
      <c r="A8" s="8">
        <v>4</v>
      </c>
      <c r="B8" s="15" t="s">
        <v>16</v>
      </c>
      <c r="C8" s="10">
        <v>0</v>
      </c>
      <c r="D8" s="10">
        <v>17139.2</v>
      </c>
      <c r="E8" s="10">
        <v>-391.2</v>
      </c>
      <c r="F8" s="10">
        <f t="shared" si="2"/>
        <v>16748</v>
      </c>
      <c r="G8" s="11">
        <v>6619.37</v>
      </c>
      <c r="H8" s="12">
        <f t="shared" si="1"/>
        <v>39.523346071172682</v>
      </c>
      <c r="K8" s="13"/>
      <c r="L8" s="13"/>
    </row>
    <row r="9" spans="1:12" s="7" customFormat="1" ht="26.25" customHeight="1" x14ac:dyDescent="0.2">
      <c r="A9" s="8">
        <v>5</v>
      </c>
      <c r="B9" s="15" t="s">
        <v>15</v>
      </c>
      <c r="C9" s="10">
        <v>0</v>
      </c>
      <c r="D9" s="10">
        <v>27851.200000000001</v>
      </c>
      <c r="E9" s="10">
        <v>-521.29999999999995</v>
      </c>
      <c r="F9" s="10">
        <f t="shared" si="2"/>
        <v>27329.9</v>
      </c>
      <c r="G9" s="11">
        <v>0</v>
      </c>
      <c r="H9" s="12">
        <f t="shared" si="1"/>
        <v>0</v>
      </c>
      <c r="K9" s="13"/>
      <c r="L9" s="13"/>
    </row>
    <row r="10" spans="1:12" s="7" customFormat="1" ht="26.25" customHeight="1" x14ac:dyDescent="0.2">
      <c r="A10" s="8" t="s">
        <v>17</v>
      </c>
      <c r="B10" s="15" t="s">
        <v>18</v>
      </c>
      <c r="C10" s="10">
        <v>0</v>
      </c>
      <c r="D10" s="10">
        <v>194000</v>
      </c>
      <c r="E10" s="10">
        <v>0</v>
      </c>
      <c r="F10" s="10">
        <f>SUM(C10:E10)</f>
        <v>194000</v>
      </c>
      <c r="G10" s="11">
        <v>0</v>
      </c>
      <c r="H10" s="12">
        <f t="shared" ref="H10" si="3">G10/F10%</f>
        <v>0</v>
      </c>
      <c r="K10" s="13"/>
      <c r="L10" s="13"/>
    </row>
    <row r="11" spans="1:12" s="7" customFormat="1" ht="21.75" customHeight="1" x14ac:dyDescent="0.2">
      <c r="A11" s="18"/>
      <c r="B11" s="18" t="s">
        <v>4</v>
      </c>
      <c r="C11" s="19">
        <f>SUM(C12:C12)</f>
        <v>0</v>
      </c>
      <c r="D11" s="19">
        <f t="shared" ref="D11:G11" si="4">SUM(D12:D12)</f>
        <v>347000</v>
      </c>
      <c r="E11" s="19">
        <f t="shared" si="4"/>
        <v>0</v>
      </c>
      <c r="F11" s="19">
        <f t="shared" si="4"/>
        <v>347000</v>
      </c>
      <c r="G11" s="19">
        <f t="shared" si="4"/>
        <v>0</v>
      </c>
      <c r="H11" s="20">
        <f>G11/F11%</f>
        <v>0</v>
      </c>
    </row>
    <row r="12" spans="1:12" s="7" customFormat="1" ht="26.25" customHeight="1" x14ac:dyDescent="0.2">
      <c r="A12" s="8">
        <v>1</v>
      </c>
      <c r="B12" s="15" t="s">
        <v>18</v>
      </c>
      <c r="C12" s="10">
        <v>0</v>
      </c>
      <c r="D12" s="10">
        <v>347000</v>
      </c>
      <c r="E12" s="10">
        <v>0</v>
      </c>
      <c r="F12" s="10">
        <f>SUM(C12:E12)</f>
        <v>347000</v>
      </c>
      <c r="G12" s="10">
        <v>0</v>
      </c>
      <c r="H12" s="21">
        <f t="shared" si="1"/>
        <v>0</v>
      </c>
    </row>
    <row r="13" spans="1:12" s="7" customFormat="1" ht="27" customHeight="1" x14ac:dyDescent="0.2">
      <c r="A13" s="22" t="s">
        <v>7</v>
      </c>
      <c r="B13" s="23"/>
      <c r="C13" s="19">
        <f>SUM(C4+C11)</f>
        <v>635187.36</v>
      </c>
      <c r="D13" s="19">
        <f t="shared" ref="D13:G13" si="5">SUM(D4+D11)</f>
        <v>585990.40000000002</v>
      </c>
      <c r="E13" s="19">
        <f t="shared" si="5"/>
        <v>-20958.699999999997</v>
      </c>
      <c r="F13" s="19">
        <f t="shared" si="5"/>
        <v>1200219.06</v>
      </c>
      <c r="G13" s="19">
        <f t="shared" si="5"/>
        <v>621760.53</v>
      </c>
      <c r="H13" s="20">
        <f t="shared" si="1"/>
        <v>51.803920694277259</v>
      </c>
    </row>
  </sheetData>
  <mergeCells count="3">
    <mergeCell ref="A13:B13"/>
    <mergeCell ref="A2:H2"/>
    <mergeCell ref="D3:E3"/>
  </mergeCells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Nr 7</vt:lpstr>
      <vt:lpstr>'Tabela Nr 7'!Tytuły_wydruku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Sobolewska</dc:creator>
  <cp:lastModifiedBy>Agnieszka Kalinowska-Szymańska</cp:lastModifiedBy>
  <cp:lastPrinted>2025-03-20T12:47:05Z</cp:lastPrinted>
  <dcterms:created xsi:type="dcterms:W3CDTF">2019-03-22T13:26:16Z</dcterms:created>
  <dcterms:modified xsi:type="dcterms:W3CDTF">2025-03-20T12:47:07Z</dcterms:modified>
</cp:coreProperties>
</file>