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sys\pulpit\Pomoc publiczna 2026\"/>
    </mc:Choice>
  </mc:AlternateContent>
  <xr:revisionPtr revIDLastSave="0" documentId="13_ncr:1_{D6008DDA-3411-47F8-93BF-4E81644D2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kwarta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0" i="1" l="1"/>
  <c r="D19" i="1"/>
  <c r="C19" i="1"/>
  <c r="E17" i="1"/>
  <c r="E15" i="1"/>
  <c r="E14" i="1"/>
  <c r="D13" i="1"/>
  <c r="C13" i="1"/>
  <c r="E11" i="1"/>
  <c r="E10" i="1"/>
  <c r="D9" i="1"/>
  <c r="C9" i="1"/>
  <c r="E8" i="1"/>
  <c r="E7" i="1"/>
  <c r="D6" i="1"/>
  <c r="C6" i="1"/>
  <c r="C12" i="1" l="1"/>
  <c r="D12" i="1"/>
  <c r="E19" i="1"/>
  <c r="E13" i="1"/>
  <c r="E9" i="1"/>
  <c r="E6" i="1"/>
</calcChain>
</file>

<file path=xl/sharedStrings.xml><?xml version="1.0" encoding="utf-8"?>
<sst xmlns="http://schemas.openxmlformats.org/spreadsheetml/2006/main" count="36" uniqueCount="36">
  <si>
    <t xml:space="preserve">Informacja z wykonania budżetu Powiatu Wyszkowskiego                              </t>
  </si>
  <si>
    <t xml:space="preserve">  zgodnie z art. 37 ust. 1 pkt. 1 ustawy z dnia 27 sierpnia 2009 r. o finansach publicznych  </t>
  </si>
  <si>
    <t>Lp.</t>
  </si>
  <si>
    <t>Wyszczególnienie</t>
  </si>
  <si>
    <t>Plan</t>
  </si>
  <si>
    <t>Wykonanie</t>
  </si>
  <si>
    <t>%</t>
  </si>
  <si>
    <t>Dochody ogółem</t>
  </si>
  <si>
    <t>1.1</t>
  </si>
  <si>
    <t>dochody bieżące</t>
  </si>
  <si>
    <t>1.2</t>
  </si>
  <si>
    <t>dochody majątkowe</t>
  </si>
  <si>
    <t>2.</t>
  </si>
  <si>
    <t>Wydatki ogółem</t>
  </si>
  <si>
    <t>2.1</t>
  </si>
  <si>
    <t>wydatki bieżące</t>
  </si>
  <si>
    <t>2.2</t>
  </si>
  <si>
    <t>wydatki majątkowe</t>
  </si>
  <si>
    <t>Nadwyżka/deficyt</t>
  </si>
  <si>
    <t>Przychody ogółem</t>
  </si>
  <si>
    <t>4.1</t>
  </si>
  <si>
    <t>kredyty i pożyczki</t>
  </si>
  <si>
    <t>4.2</t>
  </si>
  <si>
    <t>spłata udzielonych pożyczek</t>
  </si>
  <si>
    <t xml:space="preserve"> 4.3</t>
  </si>
  <si>
    <t xml:space="preserve">nadwyżka z lat ubiegłych, pomniejszona                   o niewykorzystane środki pieniężne,                           o których mowa w art. 217 ust. 2 pkt 8 ustawy o finansach publicznych </t>
  </si>
  <si>
    <t xml:space="preserve"> 4.4</t>
  </si>
  <si>
    <t>niewykorzystane środki pieniężne,                               o których mowa w art. 217 ust. 2 pkt 8 ustawy o finansach publicznych</t>
  </si>
  <si>
    <t xml:space="preserve"> 4.5</t>
  </si>
  <si>
    <t>wolne środki, o których mowa w art. 217 ust. 2 pkt 6 ustawy o finansach publicznych</t>
  </si>
  <si>
    <t>Rozchody ogółem</t>
  </si>
  <si>
    <t>5.1.</t>
  </si>
  <si>
    <t>Spłaty kredytów i pożyczek</t>
  </si>
  <si>
    <t>Udzielone umorzenia niepodatkowe należności budżetowych</t>
  </si>
  <si>
    <t>za I kwartał 2026 r.</t>
  </si>
  <si>
    <t xml:space="preserve">Sporządziła: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</si>
</sst>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 x14ac:knownFonts="1">
    <font>
      <sz val="10"/>
      <name val="Arial"/>
      <charset val="238"/>
    </font>
    <font>
      <sz val="14"/>
      <name val="Arial"/>
      <family val="2"/>
      <charset val="238"/>
    </font>
    <font>
      <i/>
      <sz val="14"/>
      <name val="Calibri"/>
      <family val="2"/>
      <charset val="238"/>
    </font>
    <font>
      <i/>
      <sz val="18"/>
      <name val="Arial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1" applyFont="1" applyBorder="1" applyAlignment="1">
      <alignment vertical="center"/>
    </xf>
    <xf numFmtId="10" fontId="7" fillId="0" borderId="1" xfId="2" applyNumberFormat="1" applyFont="1" applyBorder="1" applyAlignment="1">
      <alignment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Font="1" applyBorder="1" applyAlignment="1">
      <alignment horizontal="center" vertical="center"/>
    </xf>
    <xf numFmtId="164" fontId="1" fillId="0" borderId="0" xfId="1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topLeftCell="A15" workbookViewId="0">
      <selection activeCell="B23" sqref="B23"/>
    </sheetView>
  </sheetViews>
  <sheetFormatPr defaultColWidth="16.7109375" defaultRowHeight="18" x14ac:dyDescent="0.25"/>
  <cols>
    <col min="1" max="1" width="4.140625" style="1" bestFit="1" customWidth="1"/>
    <col min="2" max="2" width="38.140625" style="1" customWidth="1"/>
    <col min="3" max="4" width="19.85546875" style="1" customWidth="1"/>
    <col min="5" max="5" width="9.5703125" style="1" customWidth="1"/>
    <col min="6" max="16384" width="16.7109375" style="1"/>
  </cols>
  <sheetData>
    <row r="1" spans="1:5" ht="24.75" customHeight="1" x14ac:dyDescent="0.25">
      <c r="B1" s="18" t="s">
        <v>0</v>
      </c>
      <c r="C1" s="18"/>
      <c r="D1" s="18"/>
      <c r="E1" s="18"/>
    </row>
    <row r="2" spans="1:5" ht="15.75" customHeight="1" x14ac:dyDescent="0.25">
      <c r="B2" s="18" t="s">
        <v>34</v>
      </c>
      <c r="C2" s="18"/>
      <c r="D2" s="18"/>
      <c r="E2" s="18"/>
    </row>
    <row r="3" spans="1:5" ht="35.25" customHeight="1" x14ac:dyDescent="0.25">
      <c r="B3" s="18" t="s">
        <v>1</v>
      </c>
      <c r="C3" s="18"/>
      <c r="D3" s="18"/>
      <c r="E3" s="18"/>
    </row>
    <row r="4" spans="1:5" ht="12.75" customHeight="1" x14ac:dyDescent="0.25">
      <c r="B4" s="19"/>
      <c r="C4" s="19"/>
      <c r="D4" s="19"/>
      <c r="E4" s="19"/>
    </row>
    <row r="5" spans="1:5" ht="25.5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 ht="26.25" customHeight="1" x14ac:dyDescent="0.25">
      <c r="A6" s="3">
        <v>1</v>
      </c>
      <c r="B6" s="4" t="s">
        <v>7</v>
      </c>
      <c r="C6" s="5">
        <f>SUM(C7:C8)</f>
        <v>205485812.39999998</v>
      </c>
      <c r="D6" s="5">
        <f>SUM(D7:D8)</f>
        <v>67080652.670000002</v>
      </c>
      <c r="E6" s="6">
        <f t="shared" ref="E6:E11" si="0">D6/C6</f>
        <v>0.32644907152723701</v>
      </c>
    </row>
    <row r="7" spans="1:5" ht="26.25" customHeight="1" x14ac:dyDescent="0.25">
      <c r="A7" s="7" t="s">
        <v>8</v>
      </c>
      <c r="B7" s="8" t="s">
        <v>9</v>
      </c>
      <c r="C7" s="9">
        <v>184271690.78999999</v>
      </c>
      <c r="D7" s="9">
        <v>66083311.280000001</v>
      </c>
      <c r="E7" s="10">
        <f t="shared" si="0"/>
        <v>0.35861890123594714</v>
      </c>
    </row>
    <row r="8" spans="1:5" ht="26.25" customHeight="1" x14ac:dyDescent="0.25">
      <c r="A8" s="7" t="s">
        <v>10</v>
      </c>
      <c r="B8" s="8" t="s">
        <v>11</v>
      </c>
      <c r="C8" s="9">
        <v>21214121.609999999</v>
      </c>
      <c r="D8" s="9">
        <v>997341.39</v>
      </c>
      <c r="E8" s="10">
        <f t="shared" si="0"/>
        <v>4.7013089126908235E-2</v>
      </c>
    </row>
    <row r="9" spans="1:5" ht="25.5" customHeight="1" x14ac:dyDescent="0.25">
      <c r="A9" s="3" t="s">
        <v>12</v>
      </c>
      <c r="B9" s="4" t="s">
        <v>13</v>
      </c>
      <c r="C9" s="5">
        <f>SUM(C10:C11)</f>
        <v>222958929.73000002</v>
      </c>
      <c r="D9" s="5">
        <f>SUM(D10:D11)</f>
        <v>42394959.57</v>
      </c>
      <c r="E9" s="6">
        <f t="shared" si="0"/>
        <v>0.19014694599287713</v>
      </c>
    </row>
    <row r="10" spans="1:5" ht="26.25" customHeight="1" x14ac:dyDescent="0.25">
      <c r="A10" s="7" t="s">
        <v>14</v>
      </c>
      <c r="B10" s="8" t="s">
        <v>15</v>
      </c>
      <c r="C10" s="9">
        <v>178156202.61000001</v>
      </c>
      <c r="D10" s="9">
        <v>41562697.939999998</v>
      </c>
      <c r="E10" s="10">
        <f t="shared" si="0"/>
        <v>0.23329357794510522</v>
      </c>
    </row>
    <row r="11" spans="1:5" ht="28.5" customHeight="1" x14ac:dyDescent="0.25">
      <c r="A11" s="7" t="s">
        <v>16</v>
      </c>
      <c r="B11" s="8" t="s">
        <v>17</v>
      </c>
      <c r="C11" s="9">
        <v>44802727.119999997</v>
      </c>
      <c r="D11" s="9">
        <v>832261.63</v>
      </c>
      <c r="E11" s="10">
        <f t="shared" si="0"/>
        <v>1.8576137737572614E-2</v>
      </c>
    </row>
    <row r="12" spans="1:5" ht="28.5" customHeight="1" x14ac:dyDescent="0.25">
      <c r="A12" s="3">
        <v>3</v>
      </c>
      <c r="B12" s="4" t="s">
        <v>18</v>
      </c>
      <c r="C12" s="5">
        <f>C6-C9</f>
        <v>-17473117.330000043</v>
      </c>
      <c r="D12" s="5">
        <f>D6-D9</f>
        <v>24685693.100000001</v>
      </c>
      <c r="E12" s="6"/>
    </row>
    <row r="13" spans="1:5" ht="27.75" customHeight="1" x14ac:dyDescent="0.25">
      <c r="A13" s="3">
        <v>4</v>
      </c>
      <c r="B13" s="4" t="s">
        <v>19</v>
      </c>
      <c r="C13" s="5">
        <f>SUM(C14:C18)</f>
        <v>20792517.330000002</v>
      </c>
      <c r="D13" s="5">
        <f>SUM(D14:D18)</f>
        <v>30449948.060000002</v>
      </c>
      <c r="E13" s="6">
        <f t="shared" ref="E13:E20" si="1">D13/C13</f>
        <v>1.4644666432989333</v>
      </c>
    </row>
    <row r="14" spans="1:5" ht="27.75" customHeight="1" x14ac:dyDescent="0.25">
      <c r="A14" s="7" t="s">
        <v>20</v>
      </c>
      <c r="B14" s="8" t="s">
        <v>21</v>
      </c>
      <c r="C14" s="9">
        <v>6000000</v>
      </c>
      <c r="D14" s="9">
        <v>0</v>
      </c>
      <c r="E14" s="6">
        <f t="shared" si="1"/>
        <v>0</v>
      </c>
    </row>
    <row r="15" spans="1:5" ht="27.75" customHeight="1" x14ac:dyDescent="0.25">
      <c r="A15" s="7" t="s">
        <v>22</v>
      </c>
      <c r="B15" s="8" t="s">
        <v>23</v>
      </c>
      <c r="C15" s="9">
        <v>439200</v>
      </c>
      <c r="D15" s="9">
        <v>109800</v>
      </c>
      <c r="E15" s="6">
        <f t="shared" si="1"/>
        <v>0.25</v>
      </c>
    </row>
    <row r="16" spans="1:5" ht="60" customHeight="1" x14ac:dyDescent="0.25">
      <c r="A16" s="11" t="s">
        <v>24</v>
      </c>
      <c r="B16" s="12" t="s">
        <v>25</v>
      </c>
      <c r="C16" s="9">
        <v>13156851.57</v>
      </c>
      <c r="D16" s="9">
        <v>27210482.300000001</v>
      </c>
      <c r="E16" s="10">
        <f t="shared" si="1"/>
        <v>2.0681606199803011</v>
      </c>
    </row>
    <row r="17" spans="1:5" ht="45" x14ac:dyDescent="0.25">
      <c r="A17" s="7" t="s">
        <v>26</v>
      </c>
      <c r="B17" s="13" t="s">
        <v>27</v>
      </c>
      <c r="C17" s="9">
        <v>1196465.76</v>
      </c>
      <c r="D17" s="9">
        <v>1196465.76</v>
      </c>
      <c r="E17" s="10">
        <f t="shared" si="1"/>
        <v>1</v>
      </c>
    </row>
    <row r="18" spans="1:5" ht="45" x14ac:dyDescent="0.25">
      <c r="A18" s="7" t="s">
        <v>28</v>
      </c>
      <c r="B18" s="13" t="s">
        <v>29</v>
      </c>
      <c r="C18" s="9">
        <v>0</v>
      </c>
      <c r="D18" s="9">
        <v>1933200</v>
      </c>
      <c r="E18" s="10"/>
    </row>
    <row r="19" spans="1:5" ht="25.5" customHeight="1" x14ac:dyDescent="0.25">
      <c r="A19" s="3">
        <v>5</v>
      </c>
      <c r="B19" s="4" t="s">
        <v>30</v>
      </c>
      <c r="C19" s="5">
        <f>SUM(C20:C20)</f>
        <v>3319400</v>
      </c>
      <c r="D19" s="5">
        <f>SUM(D20:D20)</f>
        <v>418200</v>
      </c>
      <c r="E19" s="6">
        <f t="shared" si="1"/>
        <v>0.12598662408869074</v>
      </c>
    </row>
    <row r="20" spans="1:5" ht="27.75" customHeight="1" x14ac:dyDescent="0.25">
      <c r="A20" s="7" t="s">
        <v>31</v>
      </c>
      <c r="B20" s="8" t="s">
        <v>32</v>
      </c>
      <c r="C20" s="9">
        <v>3319400</v>
      </c>
      <c r="D20" s="9">
        <v>418200</v>
      </c>
      <c r="E20" s="10">
        <f t="shared" si="1"/>
        <v>0.12598662408869074</v>
      </c>
    </row>
    <row r="21" spans="1:5" ht="30" x14ac:dyDescent="0.25">
      <c r="A21" s="3">
        <v>6</v>
      </c>
      <c r="B21" s="14" t="s">
        <v>33</v>
      </c>
      <c r="C21" s="15">
        <v>0</v>
      </c>
      <c r="D21" s="5">
        <v>0</v>
      </c>
      <c r="E21" s="4"/>
    </row>
    <row r="22" spans="1:5" ht="21.75" customHeight="1" x14ac:dyDescent="0.25">
      <c r="B22" s="20"/>
      <c r="C22" s="20"/>
      <c r="D22" s="20"/>
      <c r="E22" s="20"/>
    </row>
    <row r="23" spans="1:5" x14ac:dyDescent="0.25">
      <c r="B23" s="17" t="s">
        <v>35</v>
      </c>
      <c r="C23" s="16"/>
      <c r="D23" s="16"/>
    </row>
    <row r="24" spans="1:5" ht="12.75" customHeight="1" x14ac:dyDescent="0.25">
      <c r="B24" s="17"/>
      <c r="C24" s="16"/>
      <c r="D24" s="16"/>
    </row>
    <row r="25" spans="1:5" x14ac:dyDescent="0.25">
      <c r="B25" s="17"/>
      <c r="C25" s="17"/>
      <c r="D25" s="16"/>
    </row>
    <row r="26" spans="1:5" x14ac:dyDescent="0.25">
      <c r="C26" s="16"/>
      <c r="D26" s="16"/>
    </row>
    <row r="27" spans="1:5" x14ac:dyDescent="0.25">
      <c r="C27" s="16"/>
      <c r="D27" s="16"/>
    </row>
  </sheetData>
  <mergeCells count="5">
    <mergeCell ref="B1:E1"/>
    <mergeCell ref="B2:E2"/>
    <mergeCell ref="B3:E3"/>
    <mergeCell ref="B4:E4"/>
    <mergeCell ref="B22:E22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kwartał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Kalinowska-Szymańska</dc:creator>
  <cp:lastModifiedBy>Agnieszka Kalinowska-Szymańska</cp:lastModifiedBy>
  <cp:lastPrinted>2026-04-28T10:09:21Z</cp:lastPrinted>
  <dcterms:created xsi:type="dcterms:W3CDTF">2023-05-18T12:41:27Z</dcterms:created>
  <dcterms:modified xsi:type="dcterms:W3CDTF">2026-04-28T10:09:25Z</dcterms:modified>
</cp:coreProperties>
</file>